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arina_ostrugnjaj_skole_hr/Documents/MARINA OSTRUGNJAJ-ŽSVTK/2024-25/"/>
    </mc:Choice>
  </mc:AlternateContent>
  <xr:revisionPtr revIDLastSave="0" documentId="8_{95817EF6-7B45-429A-AE5D-8F92F1E88E4B}" xr6:coauthVersionLast="37" xr6:coauthVersionMax="37" xr10:uidLastSave="{00000000-0000-0000-0000-000000000000}"/>
  <bookViews>
    <workbookView xWindow="0" yWindow="0" windowWidth="23040" windowHeight="9204" xr2:uid="{00000000-000D-0000-FFFF-FFFF00000000}"/>
  </bookViews>
  <sheets>
    <sheet name="Maketarstvo i modelarstvo" sheetId="2" r:id="rId1"/>
    <sheet name="Graditeljstvo" sheetId="3" r:id="rId2"/>
    <sheet name="Obrada materijala" sheetId="4" r:id="rId3"/>
    <sheet name="Strojarske konstrukcije" sheetId="5" r:id="rId4"/>
    <sheet name="Elektronika" sheetId="1" r:id="rId5"/>
    <sheet name="Elektrotehnika" sheetId="6" r:id="rId6"/>
    <sheet name="Automatika" sheetId="7" r:id="rId7"/>
    <sheet name="Radiokomunikacije" sheetId="8" r:id="rId8"/>
    <sheet name="Fotografija" sheetId="9" r:id="rId9"/>
    <sheet name="Modelarstvo uporabnih tehničkih" sheetId="10" r:id="rId10"/>
  </sheets>
  <definedNames>
    <definedName name="_xlnm._FilterDatabase" localSheetId="6" hidden="1">Automatika!$A$3:$K$3</definedName>
    <definedName name="_xlnm._FilterDatabase" localSheetId="4" hidden="1">Elektronika!$C$3:$J$3</definedName>
    <definedName name="_xlnm._FilterDatabase" localSheetId="5" hidden="1">Elektrotehnika!$B$3:$I$3</definedName>
    <definedName name="_xlnm._FilterDatabase" localSheetId="2" hidden="1">'Obrada materijala'!$B$3:$L$3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" l="1"/>
  <c r="I11" i="9"/>
  <c r="I13" i="9"/>
  <c r="I4" i="9"/>
  <c r="I14" i="9"/>
  <c r="I7" i="9"/>
  <c r="I5" i="9"/>
  <c r="I10" i="9"/>
  <c r="I8" i="9"/>
  <c r="I9" i="9"/>
  <c r="I6" i="9"/>
  <c r="I12" i="9"/>
  <c r="I9" i="10"/>
  <c r="I15" i="10"/>
  <c r="I8" i="10"/>
  <c r="I12" i="10"/>
  <c r="I13" i="10"/>
  <c r="I14" i="10"/>
  <c r="I5" i="10"/>
  <c r="I4" i="10"/>
  <c r="I7" i="10"/>
  <c r="I11" i="10"/>
  <c r="I10" i="10"/>
  <c r="I6" i="10"/>
  <c r="I7" i="8"/>
  <c r="I8" i="8"/>
  <c r="I4" i="8"/>
  <c r="I5" i="8"/>
  <c r="I6" i="8"/>
  <c r="I13" i="6"/>
  <c r="I6" i="6"/>
  <c r="I5" i="6"/>
  <c r="I4" i="6"/>
  <c r="I7" i="6"/>
  <c r="I10" i="6"/>
  <c r="I9" i="6"/>
  <c r="I8" i="6"/>
  <c r="I12" i="6"/>
  <c r="I11" i="6"/>
  <c r="J9" i="1"/>
  <c r="J10" i="1"/>
  <c r="J4" i="1"/>
  <c r="J7" i="1"/>
  <c r="J8" i="1"/>
  <c r="J5" i="1"/>
  <c r="J6" i="1"/>
  <c r="J4" i="5"/>
  <c r="J8" i="5"/>
  <c r="J7" i="5"/>
  <c r="J5" i="5"/>
  <c r="J6" i="5"/>
  <c r="I6" i="7"/>
  <c r="I5" i="7"/>
  <c r="I4" i="7"/>
  <c r="J24" i="3"/>
  <c r="J13" i="3"/>
  <c r="J23" i="3"/>
  <c r="J7" i="3"/>
  <c r="J11" i="3"/>
  <c r="J15" i="3"/>
  <c r="J8" i="3"/>
  <c r="J6" i="3"/>
  <c r="J22" i="3"/>
  <c r="J25" i="3"/>
  <c r="J20" i="3"/>
  <c r="J21" i="3"/>
  <c r="J4" i="3"/>
  <c r="J12" i="3"/>
  <c r="J17" i="3"/>
  <c r="J18" i="3"/>
  <c r="J26" i="3"/>
  <c r="J19" i="3"/>
  <c r="J14" i="3"/>
  <c r="J5" i="3"/>
  <c r="J9" i="3"/>
  <c r="J16" i="3"/>
  <c r="J10" i="3"/>
  <c r="J13" i="2"/>
  <c r="J20" i="2"/>
  <c r="J21" i="2"/>
  <c r="J7" i="2"/>
  <c r="J23" i="2"/>
  <c r="J22" i="2"/>
  <c r="J6" i="2"/>
  <c r="J12" i="2"/>
  <c r="J27" i="2"/>
  <c r="J10" i="2"/>
  <c r="J4" i="2"/>
  <c r="J18" i="2"/>
  <c r="J8" i="2"/>
  <c r="J24" i="2"/>
  <c r="J16" i="2"/>
  <c r="J26" i="2"/>
  <c r="J25" i="2"/>
  <c r="J17" i="2"/>
  <c r="J19" i="2"/>
  <c r="J5" i="2"/>
  <c r="J11" i="2"/>
  <c r="J15" i="2"/>
  <c r="J14" i="2"/>
  <c r="J5" i="4"/>
  <c r="J8" i="4"/>
  <c r="J7" i="4"/>
  <c r="J4" i="4"/>
  <c r="J6" i="4"/>
</calcChain>
</file>

<file path=xl/sharedStrings.xml><?xml version="1.0" encoding="utf-8"?>
<sst xmlns="http://schemas.openxmlformats.org/spreadsheetml/2006/main" count="980" uniqueCount="404">
  <si>
    <t>Zaporka</t>
  </si>
  <si>
    <t>Školska godina</t>
  </si>
  <si>
    <t>Broj kategorije</t>
  </si>
  <si>
    <t>Pisana provjera</t>
  </si>
  <si>
    <t>Praktičan rad</t>
  </si>
  <si>
    <t>Obrana rada</t>
  </si>
  <si>
    <t>Bodovi</t>
  </si>
  <si>
    <t>Osvojeno mjesto</t>
  </si>
  <si>
    <t>Maketarstvo i modelarstvo</t>
  </si>
  <si>
    <t>Graditeljstvo</t>
  </si>
  <si>
    <t>Obrada materijala</t>
  </si>
  <si>
    <t>Strojarske konstrukcije</t>
  </si>
  <si>
    <t>Elektrotehnika</t>
  </si>
  <si>
    <t>Automatika</t>
  </si>
  <si>
    <t>Elektronika</t>
  </si>
  <si>
    <t>Radiokomunikacije</t>
  </si>
  <si>
    <t>Fotografija</t>
  </si>
  <si>
    <t>Modelarstvo uporabnih tehničkih tvorevina</t>
  </si>
  <si>
    <t>Škola</t>
  </si>
  <si>
    <t>Prezime učenika</t>
  </si>
  <si>
    <t>Ime učenika</t>
  </si>
  <si>
    <t>Prezime mentora</t>
  </si>
  <si>
    <t>Ime mentora</t>
  </si>
  <si>
    <t>2024./2025.</t>
  </si>
  <si>
    <t>Jambrošić</t>
  </si>
  <si>
    <t>Lea</t>
  </si>
  <si>
    <t>83277 ANTIMON</t>
  </si>
  <si>
    <t>Tomšić</t>
  </si>
  <si>
    <t>Sanjin</t>
  </si>
  <si>
    <t>OŠ Mursko Središće</t>
  </si>
  <si>
    <t>Božić</t>
  </si>
  <si>
    <t>Adian</t>
  </si>
  <si>
    <t>81600 AKCEPIS</t>
  </si>
  <si>
    <t>Čižmešija</t>
  </si>
  <si>
    <t>Sonja</t>
  </si>
  <si>
    <t>36720 ADJUNKT</t>
  </si>
  <si>
    <t>OŠ Jože Horvata Kotoriba</t>
  </si>
  <si>
    <t>Tuksar</t>
  </si>
  <si>
    <t>Jelena</t>
  </si>
  <si>
    <t xml:space="preserve">Dvanajšćak </t>
  </si>
  <si>
    <t>Magdalena</t>
  </si>
  <si>
    <t>31322 ARTIZAM</t>
  </si>
  <si>
    <t>OŠ Štrigova</t>
  </si>
  <si>
    <t>Ovčarić</t>
  </si>
  <si>
    <t>Kristijan</t>
  </si>
  <si>
    <t>Novak</t>
  </si>
  <si>
    <t>Gabriel</t>
  </si>
  <si>
    <t>72424 ANTIGEN</t>
  </si>
  <si>
    <t>OŠ Domašinec</t>
  </si>
  <si>
    <t>Martinec</t>
  </si>
  <si>
    <t>Renata</t>
  </si>
  <si>
    <t>Sofija</t>
  </si>
  <si>
    <t>73782 ADORANT</t>
  </si>
  <si>
    <t>OŠ Sveta Marija</t>
  </si>
  <si>
    <t>Jambrović</t>
  </si>
  <si>
    <t>Franjo</t>
  </si>
  <si>
    <t>Mihalac</t>
  </si>
  <si>
    <t>Rebeka</t>
  </si>
  <si>
    <t>76293 APANAŽA</t>
  </si>
  <si>
    <t xml:space="preserve">Jambrović </t>
  </si>
  <si>
    <t xml:space="preserve">Mlinarić </t>
  </si>
  <si>
    <t xml:space="preserve">Maša </t>
  </si>
  <si>
    <t>19935 ACEDIJA</t>
  </si>
  <si>
    <t>OŠ Nedelišće</t>
  </si>
  <si>
    <t>Colar</t>
  </si>
  <si>
    <t>Smiljana</t>
  </si>
  <si>
    <t>Srnec</t>
  </si>
  <si>
    <t>Kiara Ana</t>
  </si>
  <si>
    <t>84559 AFORIST</t>
  </si>
  <si>
    <t>Lukša</t>
  </si>
  <si>
    <t>Gabrijel</t>
  </si>
  <si>
    <t>36255 AKROFOB</t>
  </si>
  <si>
    <t>OŠ Donja Dubrava</t>
  </si>
  <si>
    <t>Ostrugnjaj</t>
  </si>
  <si>
    <t>Marina</t>
  </si>
  <si>
    <t>Hižman</t>
  </si>
  <si>
    <t>Janja</t>
  </si>
  <si>
    <t>17451 ANALIST</t>
  </si>
  <si>
    <t>OŠ Prelog</t>
  </si>
  <si>
    <t>Mikulaj Ovčarić</t>
  </si>
  <si>
    <t>Katica</t>
  </si>
  <si>
    <t>Fleten</t>
  </si>
  <si>
    <t>Dominik</t>
  </si>
  <si>
    <t>76388 ALARMNI</t>
  </si>
  <si>
    <t>Zadravec</t>
  </si>
  <si>
    <t>Luka</t>
  </si>
  <si>
    <t>OŠ Podturen</t>
  </si>
  <si>
    <t>Subotić</t>
  </si>
  <si>
    <t>Hrvoje</t>
  </si>
  <si>
    <t>Ovčar</t>
  </si>
  <si>
    <t>94523 ANEMON</t>
  </si>
  <si>
    <t>Jakopić</t>
  </si>
  <si>
    <t>Niko</t>
  </si>
  <si>
    <t>82157 AZBUČNI</t>
  </si>
  <si>
    <t>OŠ Sveti Martin na Muri</t>
  </si>
  <si>
    <t>Žignić-Resman</t>
  </si>
  <si>
    <t>Dubravka</t>
  </si>
  <si>
    <t>Sakač</t>
  </si>
  <si>
    <t>44218 ALELUJA</t>
  </si>
  <si>
    <t>Moharić</t>
  </si>
  <si>
    <t>Bruno</t>
  </si>
  <si>
    <t>21329 ABECEDA</t>
  </si>
  <si>
    <t>Šajnović</t>
  </si>
  <si>
    <t xml:space="preserve">Jan  </t>
  </si>
  <si>
    <t>55790 ALEMBIK</t>
  </si>
  <si>
    <t>OŠ Selnica</t>
  </si>
  <si>
    <t>Novaković</t>
  </si>
  <si>
    <t>Matej</t>
  </si>
  <si>
    <t>36558 ADVOKAT</t>
  </si>
  <si>
    <t>II. OŠ Čakovec</t>
  </si>
  <si>
    <t>Mikulaj</t>
  </si>
  <si>
    <t>Ivan</t>
  </si>
  <si>
    <t>50801 ADIPOZA</t>
  </si>
  <si>
    <t xml:space="preserve">Habuš </t>
  </si>
  <si>
    <t>Viktor</t>
  </si>
  <si>
    <t>88165 AUTOGOL</t>
  </si>
  <si>
    <t>OŠ Donji Kraljevec</t>
  </si>
  <si>
    <t>Reif</t>
  </si>
  <si>
    <t>Nevenka</t>
  </si>
  <si>
    <t>Vugrinec</t>
  </si>
  <si>
    <t>Adam</t>
  </si>
  <si>
    <t>97680 ATKINJA</t>
  </si>
  <si>
    <t>OŠ Dr. Vinka Žganca Vratišinec</t>
  </si>
  <si>
    <t>Mihaela</t>
  </si>
  <si>
    <t>Karla</t>
  </si>
  <si>
    <t>56440 AGONIJA</t>
  </si>
  <si>
    <t>Lončarić</t>
  </si>
  <si>
    <t>Mila</t>
  </si>
  <si>
    <t>Orsag</t>
  </si>
  <si>
    <t>Izabelov</t>
  </si>
  <si>
    <t>36545 GLOBUS</t>
  </si>
  <si>
    <t>OŠ Orehovica</t>
  </si>
  <si>
    <t>Ljubić</t>
  </si>
  <si>
    <t>Zvonko</t>
  </si>
  <si>
    <t>Sara</t>
  </si>
  <si>
    <t>25031 GLAVA</t>
  </si>
  <si>
    <t>OŠ Draškovec</t>
  </si>
  <si>
    <t>Bujanić</t>
  </si>
  <si>
    <t>Ariela</t>
  </si>
  <si>
    <t>02012 GRČKA</t>
  </si>
  <si>
    <t>III. OŠ Čakovec</t>
  </si>
  <si>
    <t>Rašperger</t>
  </si>
  <si>
    <t>Žigman Resman</t>
  </si>
  <si>
    <t>Kristofić</t>
  </si>
  <si>
    <t>Marko</t>
  </si>
  <si>
    <t>11111 GALEB</t>
  </si>
  <si>
    <t>Šlezak</t>
  </si>
  <si>
    <t>Vjera</t>
  </si>
  <si>
    <t>11068 GIBRALTAR</t>
  </si>
  <si>
    <t>OŠ Strahoninec</t>
  </si>
  <si>
    <t xml:space="preserve">Pavičić </t>
  </si>
  <si>
    <t>Lana</t>
  </si>
  <si>
    <t>06110 GENETIKA</t>
  </si>
  <si>
    <t>Gavran</t>
  </si>
  <si>
    <t>Lara</t>
  </si>
  <si>
    <t>17011 GRAĐEVINA</t>
  </si>
  <si>
    <t>Mia</t>
  </si>
  <si>
    <t>50015 GALILEO</t>
  </si>
  <si>
    <t>Bočkaj</t>
  </si>
  <si>
    <t>13008 GRAB</t>
  </si>
  <si>
    <t>Jančec</t>
  </si>
  <si>
    <t>Jana</t>
  </si>
  <si>
    <t>12345 GANA</t>
  </si>
  <si>
    <t>Orehovec</t>
  </si>
  <si>
    <t>Hana</t>
  </si>
  <si>
    <t>12345 GEOTEHNIKA</t>
  </si>
  <si>
    <t xml:space="preserve">Frančić </t>
  </si>
  <si>
    <t>Ian</t>
  </si>
  <si>
    <t>17091 GUSJENICA</t>
  </si>
  <si>
    <t xml:space="preserve">Vučenik </t>
  </si>
  <si>
    <t>Martin</t>
  </si>
  <si>
    <t>98765 GOLUB</t>
  </si>
  <si>
    <t>Otorepec</t>
  </si>
  <si>
    <t>Tessa</t>
  </si>
  <si>
    <t>13579 GABERJE</t>
  </si>
  <si>
    <t xml:space="preserve">Subotić </t>
  </si>
  <si>
    <t>Drk</t>
  </si>
  <si>
    <t>Ivan Rudi</t>
  </si>
  <si>
    <t>57012 GOLMAN</t>
  </si>
  <si>
    <t>Janković</t>
  </si>
  <si>
    <t>Ena</t>
  </si>
  <si>
    <t>13120 GARDINOVEC</t>
  </si>
  <si>
    <t>OŠ Kotoriba</t>
  </si>
  <si>
    <t>Peter</t>
  </si>
  <si>
    <t>12345 GRAD</t>
  </si>
  <si>
    <t>Ivanuša</t>
  </si>
  <si>
    <t>Jakov</t>
  </si>
  <si>
    <t>28412 GRB</t>
  </si>
  <si>
    <t>Zoričić</t>
  </si>
  <si>
    <t>Ela</t>
  </si>
  <si>
    <t>23102 GEPARD</t>
  </si>
  <si>
    <t>Horvat</t>
  </si>
  <si>
    <t xml:space="preserve">Karlo </t>
  </si>
  <si>
    <t>03070 GUSKA</t>
  </si>
  <si>
    <t>Pavlic</t>
  </si>
  <si>
    <t>12321 GENIJ</t>
  </si>
  <si>
    <t>OŠ I.G.K. Sv. Juraj na Bregu</t>
  </si>
  <si>
    <t>48484 GOSPIĆ</t>
  </si>
  <si>
    <t>Dragojević</t>
  </si>
  <si>
    <t>Rina</t>
  </si>
  <si>
    <t>18881 OGRADA</t>
  </si>
  <si>
    <t>Vadas</t>
  </si>
  <si>
    <t>Brigita</t>
  </si>
  <si>
    <t>77885 OCAT</t>
  </si>
  <si>
    <t>Hertelendi</t>
  </si>
  <si>
    <t>11511 OKO</t>
  </si>
  <si>
    <t>Nemet</t>
  </si>
  <si>
    <t>Nina</t>
  </si>
  <si>
    <t>77772 OŠTRO</t>
  </si>
  <si>
    <t>Mikulčić</t>
  </si>
  <si>
    <t>Lovro</t>
  </si>
  <si>
    <t>76767 OCEAN</t>
  </si>
  <si>
    <t>Peranec</t>
  </si>
  <si>
    <t>Vito</t>
  </si>
  <si>
    <t>11111 SOL</t>
  </si>
  <si>
    <t>Gašparić</t>
  </si>
  <si>
    <t>43335 SLON</t>
  </si>
  <si>
    <t>Janušić</t>
  </si>
  <si>
    <t>Estella</t>
  </si>
  <si>
    <t>42224 STOL</t>
  </si>
  <si>
    <t xml:space="preserve">Ilijaš </t>
  </si>
  <si>
    <t>22322 STUP</t>
  </si>
  <si>
    <t>Žignić Resman</t>
  </si>
  <si>
    <t>Vita</t>
  </si>
  <si>
    <t>Premuš</t>
  </si>
  <si>
    <t>11211 SVIJET</t>
  </si>
  <si>
    <t>Trstenjak</t>
  </si>
  <si>
    <t>Andrija</t>
  </si>
  <si>
    <t>81118 ERIK</t>
  </si>
  <si>
    <t xml:space="preserve">Mihalec </t>
  </si>
  <si>
    <t>21212 EURO</t>
  </si>
  <si>
    <t>Topolnjak</t>
  </si>
  <si>
    <t>Marta</t>
  </si>
  <si>
    <t>44444 EGZIL</t>
  </si>
  <si>
    <t xml:space="preserve">Dragaš </t>
  </si>
  <si>
    <t>Alexandar</t>
  </si>
  <si>
    <t>Mihael</t>
  </si>
  <si>
    <t>55555 EMITER</t>
  </si>
  <si>
    <t>Frančić</t>
  </si>
  <si>
    <t>Toma</t>
  </si>
  <si>
    <t>66666 EGO</t>
  </si>
  <si>
    <t>Fabian</t>
  </si>
  <si>
    <t>70007 ERVIN</t>
  </si>
  <si>
    <t>Kutnjak</t>
  </si>
  <si>
    <t>77777 EVA</t>
  </si>
  <si>
    <t>Lajtman</t>
  </si>
  <si>
    <t>12121 ELEN</t>
  </si>
  <si>
    <t>Ladić</t>
  </si>
  <si>
    <t>Borna</t>
  </si>
  <si>
    <t>84448 EGAL</t>
  </si>
  <si>
    <t>OŠ Gornji Mihaljevec</t>
  </si>
  <si>
    <t>Balašković</t>
  </si>
  <si>
    <t>Sandor</t>
  </si>
  <si>
    <t>Murković</t>
  </si>
  <si>
    <t>22222 EKOS</t>
  </si>
  <si>
    <t>Košak</t>
  </si>
  <si>
    <t>Karlo</t>
  </si>
  <si>
    <t>22422 ENTER</t>
  </si>
  <si>
    <t>Lovrenčić</t>
  </si>
  <si>
    <t>Patrick</t>
  </si>
  <si>
    <t>55555 EKSPERT</t>
  </si>
  <si>
    <t>Laura</t>
  </si>
  <si>
    <t>55555 EKO</t>
  </si>
  <si>
    <t xml:space="preserve">Tuksar </t>
  </si>
  <si>
    <t>Dornik</t>
  </si>
  <si>
    <t>Regina</t>
  </si>
  <si>
    <t>66666 ELA</t>
  </si>
  <si>
    <t>Oletić</t>
  </si>
  <si>
    <t>Una</t>
  </si>
  <si>
    <t>99999 ETUI</t>
  </si>
  <si>
    <t xml:space="preserve">Vidović </t>
  </si>
  <si>
    <t>Matija</t>
  </si>
  <si>
    <t>33333 ETOLOG</t>
  </si>
  <si>
    <t>Kovač</t>
  </si>
  <si>
    <t>Nikola</t>
  </si>
  <si>
    <t>77723 ASSEMBLY</t>
  </si>
  <si>
    <t>Zelić, Kadežabek</t>
  </si>
  <si>
    <t>Mihael, Zoran</t>
  </si>
  <si>
    <t xml:space="preserve"> OŠ Hodošan</t>
  </si>
  <si>
    <t>Raguž</t>
  </si>
  <si>
    <t>Petar</t>
  </si>
  <si>
    <t>77221 AIRBUS</t>
  </si>
  <si>
    <t>I. OŠ Čakovec</t>
  </si>
  <si>
    <t>Vujnović</t>
  </si>
  <si>
    <t>Branko</t>
  </si>
  <si>
    <t>77331 ATRIBUT</t>
  </si>
  <si>
    <t>Kušar</t>
  </si>
  <si>
    <t>Eva</t>
  </si>
  <si>
    <t>69696 FOTIĆ</t>
  </si>
  <si>
    <t xml:space="preserve">Jambrović, Moharić </t>
  </si>
  <si>
    <t>Franjo, Vera</t>
  </si>
  <si>
    <t xml:space="preserve">Tomašić </t>
  </si>
  <si>
    <t>Vida</t>
  </si>
  <si>
    <t>28282 PSIĆ</t>
  </si>
  <si>
    <t>Zeman</t>
  </si>
  <si>
    <t>13614 PETAK</t>
  </si>
  <si>
    <t>44444 PESEKI</t>
  </si>
  <si>
    <t>Radiković</t>
  </si>
  <si>
    <t>Ozana</t>
  </si>
  <si>
    <t>12344 TEHNIKA</t>
  </si>
  <si>
    <t>Mikulaj Ovčarić, Benč</t>
  </si>
  <si>
    <t>Katica, Silvio</t>
  </si>
  <si>
    <t xml:space="preserve">Mihoci </t>
  </si>
  <si>
    <t>Tena</t>
  </si>
  <si>
    <t>02012 TIGAR</t>
  </si>
  <si>
    <t>Bruna</t>
  </si>
  <si>
    <t>56312 OLOVKA</t>
  </si>
  <si>
    <t>OŠ Pribislavec</t>
  </si>
  <si>
    <t>Pleh, Novak Hranjec</t>
  </si>
  <si>
    <t>Goran, Miroslava</t>
  </si>
  <si>
    <t>Rameša</t>
  </si>
  <si>
    <t>Stela</t>
  </si>
  <si>
    <t>Ljubić, Preksavec</t>
  </si>
  <si>
    <t>Zvonko, Tihana</t>
  </si>
  <si>
    <t>Slaviček</t>
  </si>
  <si>
    <t>Bea</t>
  </si>
  <si>
    <t>04020 FILOS</t>
  </si>
  <si>
    <t>23258 FLORIDA</t>
  </si>
  <si>
    <t>Colar, Bistrović</t>
  </si>
  <si>
    <t>Smiljana, Nikola</t>
  </si>
  <si>
    <t>Dovečer</t>
  </si>
  <si>
    <t>Rea</t>
  </si>
  <si>
    <t>24680 ŠESTAR</t>
  </si>
  <si>
    <t xml:space="preserve">Ružić </t>
  </si>
  <si>
    <t>Lorena</t>
  </si>
  <si>
    <t>29110 TEHIĆ</t>
  </si>
  <si>
    <t>Kozar</t>
  </si>
  <si>
    <t>45678 ROBOT</t>
  </si>
  <si>
    <t>Ljubić, Noa</t>
  </si>
  <si>
    <t>Zvonko, Turk</t>
  </si>
  <si>
    <t xml:space="preserve">Jančec </t>
  </si>
  <si>
    <t>Nola</t>
  </si>
  <si>
    <t>12345 ROTOR</t>
  </si>
  <si>
    <t>Vabec</t>
  </si>
  <si>
    <t>Tin</t>
  </si>
  <si>
    <t>12345 ROMEO</t>
  </si>
  <si>
    <t>Bedić</t>
  </si>
  <si>
    <t>Zala</t>
  </si>
  <si>
    <t>16112 RADIO</t>
  </si>
  <si>
    <t>Sabolić</t>
  </si>
  <si>
    <t>Anita</t>
  </si>
  <si>
    <t>11111 RUBAC</t>
  </si>
  <si>
    <t>11111 RIJEKA</t>
  </si>
  <si>
    <t>Žignam Resman</t>
  </si>
  <si>
    <t>Filip</t>
  </si>
  <si>
    <t>22222 RADIJATOR</t>
  </si>
  <si>
    <t xml:space="preserve">Colar </t>
  </si>
  <si>
    <t>Mateo</t>
  </si>
  <si>
    <t>33333 RAD</t>
  </si>
  <si>
    <t>Tea</t>
  </si>
  <si>
    <t>71828 RAVNALO</t>
  </si>
  <si>
    <t>Škvorc</t>
  </si>
  <si>
    <t>Roko</t>
  </si>
  <si>
    <t>44444 RUDNIK</t>
  </si>
  <si>
    <t>OŠ Šenkovec</t>
  </si>
  <si>
    <t>Šoltić</t>
  </si>
  <si>
    <t>Deni</t>
  </si>
  <si>
    <t>55555 ROBOT</t>
  </si>
  <si>
    <t>Sobočan</t>
  </si>
  <si>
    <t>Josip</t>
  </si>
  <si>
    <t>66666 RAKETA</t>
  </si>
  <si>
    <t>Pehoć</t>
  </si>
  <si>
    <t>Izabela</t>
  </si>
  <si>
    <t>56565 ROTOR</t>
  </si>
  <si>
    <t xml:space="preserve">Miljančić </t>
  </si>
  <si>
    <t>Klara</t>
  </si>
  <si>
    <t>77777 RASADNIK</t>
  </si>
  <si>
    <t>Šoštarić</t>
  </si>
  <si>
    <t>88888 RUPČIĆ</t>
  </si>
  <si>
    <t>Kolarić</t>
  </si>
  <si>
    <t>99999 RUKA</t>
  </si>
  <si>
    <t>Šantl</t>
  </si>
  <si>
    <t>12234 RIJEČNIK</t>
  </si>
  <si>
    <t>22365 ANOSKOP</t>
  </si>
  <si>
    <t>1.</t>
  </si>
  <si>
    <t>7.</t>
  </si>
  <si>
    <t>8.</t>
  </si>
  <si>
    <t>2.</t>
  </si>
  <si>
    <t>3.</t>
  </si>
  <si>
    <t>4.</t>
  </si>
  <si>
    <t>5.</t>
  </si>
  <si>
    <t>6.</t>
  </si>
  <si>
    <t>9.</t>
  </si>
  <si>
    <t>10.</t>
  </si>
  <si>
    <t>99999 EHO</t>
  </si>
  <si>
    <t>11.</t>
  </si>
  <si>
    <t>12.</t>
  </si>
  <si>
    <t>Hederić</t>
  </si>
  <si>
    <t>45632 GAVRAN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</si>
  <si>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</si>
  <si>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</si>
  <si>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</si>
  <si>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</si>
  <si>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</si>
  <si>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</si>
  <si>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</si>
  <si>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</si>
  <si>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</si>
  <si>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</si>
  <si>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</si>
  <si>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56440 ANTIMEDA</t>
  </si>
  <si>
    <t>24.</t>
  </si>
  <si>
    <t>Lena</t>
  </si>
  <si>
    <t>Sutnjak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</si>
</sst>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rgb="FFFFFFFF"/>
      <name val="Calibri"/>
      <family val="2"/>
      <charset val="238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2" fillId="0" borderId="0" xfId="1" applyAlignment="1">
      <alignment horizontal="center" vertical="center"/>
    </xf>
    <xf numFmtId="0" fontId="0" fillId="0" borderId="0" xfId="0" applyAlignment="1">
      <alignment horizontal="center"/>
    </xf>
    <xf numFmtId="1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2" fillId="0" borderId="2" xfId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Normalno" xfId="0" builtinId="0"/>
    <cellStyle name="Normalno 2" xfId="1" xr:uid="{234EDF7D-F11A-4AE7-B1C1-26ECD819C8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8BF64-11D3-4039-BB29-729C06B9B9BD}">
  <dimension ref="B1:N38"/>
  <sheetViews>
    <sheetView tabSelected="1" zoomScaleNormal="100" workbookViewId="0">
      <selection activeCell="A6" sqref="A6"/>
    </sheetView>
  </sheetViews>
  <sheetFormatPr defaultColWidth="8.88671875" defaultRowHeight="14.4" x14ac:dyDescent="0.3"/>
  <cols>
    <col min="1" max="1" width="8.88671875" style="2"/>
    <col min="2" max="2" width="14" style="2" bestFit="1" customWidth="1"/>
    <col min="3" max="3" width="10.5546875" style="2" bestFit="1" customWidth="1"/>
    <col min="4" max="4" width="15.77734375" style="2" bestFit="1" customWidth="1"/>
    <col min="5" max="5" width="12.44140625" style="2" bestFit="1" customWidth="1"/>
    <col min="6" max="6" width="12.5546875" style="2" customWidth="1"/>
    <col min="7" max="7" width="13.109375" style="2" bestFit="1" customWidth="1"/>
    <col min="8" max="8" width="11.33203125" style="2" bestFit="1" customWidth="1"/>
    <col min="9" max="9" width="10.6640625" style="2" bestFit="1" customWidth="1"/>
    <col min="10" max="10" width="10.109375" style="2" customWidth="1"/>
    <col min="11" max="11" width="16.109375" style="2" customWidth="1"/>
    <col min="12" max="12" width="26" style="2" bestFit="1" customWidth="1"/>
    <col min="13" max="13" width="16.6640625" style="2" customWidth="1"/>
    <col min="14" max="14" width="15.44140625" style="2" customWidth="1"/>
    <col min="15" max="16384" width="8.88671875" style="2"/>
  </cols>
  <sheetData>
    <row r="1" spans="2:14" x14ac:dyDescent="0.3">
      <c r="B1" s="24" t="s">
        <v>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2:14" x14ac:dyDescent="0.3">
      <c r="D2" s="1"/>
      <c r="E2" s="1"/>
      <c r="F2" s="1"/>
      <c r="G2" s="1"/>
      <c r="H2" s="1"/>
      <c r="I2" s="1"/>
      <c r="J2" s="1"/>
      <c r="K2" s="1"/>
    </row>
    <row r="3" spans="2:14" x14ac:dyDescent="0.3">
      <c r="B3" s="3" t="s">
        <v>19</v>
      </c>
      <c r="C3" s="3" t="s">
        <v>20</v>
      </c>
      <c r="D3" s="3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18</v>
      </c>
      <c r="M3" s="4" t="s">
        <v>21</v>
      </c>
      <c r="N3" s="4" t="s">
        <v>22</v>
      </c>
    </row>
    <row r="4" spans="2:14" x14ac:dyDescent="0.3">
      <c r="B4" s="16" t="s">
        <v>81</v>
      </c>
      <c r="C4" s="16" t="s">
        <v>82</v>
      </c>
      <c r="D4" s="17" t="s">
        <v>83</v>
      </c>
      <c r="E4" s="8" t="s">
        <v>23</v>
      </c>
      <c r="F4" s="8">
        <v>85</v>
      </c>
      <c r="G4" s="17">
        <v>35</v>
      </c>
      <c r="H4" s="17">
        <v>42</v>
      </c>
      <c r="I4" s="17">
        <v>9</v>
      </c>
      <c r="J4" s="8">
        <f t="shared" ref="J4:J27" si="0">SUM(G4:I4)</f>
        <v>86</v>
      </c>
      <c r="K4" s="17" t="s">
        <v>374</v>
      </c>
      <c r="L4" s="16" t="s">
        <v>78</v>
      </c>
      <c r="M4" s="16" t="s">
        <v>79</v>
      </c>
      <c r="N4" s="16" t="s">
        <v>80</v>
      </c>
    </row>
    <row r="5" spans="2:14" x14ac:dyDescent="0.3">
      <c r="B5" s="16" t="s">
        <v>113</v>
      </c>
      <c r="C5" s="16" t="s">
        <v>114</v>
      </c>
      <c r="D5" s="17" t="s">
        <v>115</v>
      </c>
      <c r="E5" s="8" t="s">
        <v>23</v>
      </c>
      <c r="F5" s="8">
        <v>85</v>
      </c>
      <c r="G5" s="17">
        <v>31</v>
      </c>
      <c r="H5" s="17">
        <v>44</v>
      </c>
      <c r="I5" s="17">
        <v>10</v>
      </c>
      <c r="J5" s="8">
        <f t="shared" si="0"/>
        <v>85</v>
      </c>
      <c r="K5" s="17" t="s">
        <v>377</v>
      </c>
      <c r="L5" s="16" t="s">
        <v>116</v>
      </c>
      <c r="M5" s="16" t="s">
        <v>117</v>
      </c>
      <c r="N5" s="16" t="s">
        <v>118</v>
      </c>
    </row>
    <row r="6" spans="2:14" x14ac:dyDescent="0.3">
      <c r="B6" s="16" t="s">
        <v>60</v>
      </c>
      <c r="C6" s="16" t="s">
        <v>61</v>
      </c>
      <c r="D6" s="17" t="s">
        <v>62</v>
      </c>
      <c r="E6" s="8" t="s">
        <v>23</v>
      </c>
      <c r="F6" s="8">
        <v>85</v>
      </c>
      <c r="G6" s="17">
        <v>32</v>
      </c>
      <c r="H6" s="17">
        <v>41</v>
      </c>
      <c r="I6" s="17">
        <v>10</v>
      </c>
      <c r="J6" s="8">
        <f t="shared" si="0"/>
        <v>83</v>
      </c>
      <c r="K6" s="17" t="s">
        <v>378</v>
      </c>
      <c r="L6" s="16" t="s">
        <v>63</v>
      </c>
      <c r="M6" s="16" t="s">
        <v>64</v>
      </c>
      <c r="N6" s="16" t="s">
        <v>65</v>
      </c>
    </row>
    <row r="7" spans="2:14" x14ac:dyDescent="0.3">
      <c r="B7" s="16" t="s">
        <v>45</v>
      </c>
      <c r="C7" s="16" t="s">
        <v>46</v>
      </c>
      <c r="D7" s="17" t="s">
        <v>47</v>
      </c>
      <c r="E7" s="8" t="s">
        <v>23</v>
      </c>
      <c r="F7" s="8">
        <v>85</v>
      </c>
      <c r="G7" s="17">
        <v>30</v>
      </c>
      <c r="H7" s="17">
        <v>43</v>
      </c>
      <c r="I7" s="17">
        <v>9</v>
      </c>
      <c r="J7" s="8">
        <f t="shared" si="0"/>
        <v>82</v>
      </c>
      <c r="K7" s="17" t="s">
        <v>379</v>
      </c>
      <c r="L7" s="16" t="s">
        <v>48</v>
      </c>
      <c r="M7" s="16" t="s">
        <v>49</v>
      </c>
      <c r="N7" s="16" t="s">
        <v>50</v>
      </c>
    </row>
    <row r="8" spans="2:14" x14ac:dyDescent="0.3">
      <c r="B8" s="16" t="s">
        <v>89</v>
      </c>
      <c r="C8" s="16" t="s">
        <v>76</v>
      </c>
      <c r="D8" s="17" t="s">
        <v>90</v>
      </c>
      <c r="E8" s="8" t="s">
        <v>23</v>
      </c>
      <c r="F8" s="8">
        <v>85</v>
      </c>
      <c r="G8" s="17">
        <v>33</v>
      </c>
      <c r="H8" s="17">
        <v>39</v>
      </c>
      <c r="I8" s="17">
        <v>9</v>
      </c>
      <c r="J8" s="8">
        <f>SUM(G8:I8)</f>
        <v>81</v>
      </c>
      <c r="K8" s="17" t="s">
        <v>380</v>
      </c>
      <c r="L8" s="16" t="s">
        <v>86</v>
      </c>
      <c r="M8" s="16" t="s">
        <v>87</v>
      </c>
      <c r="N8" s="16" t="s">
        <v>88</v>
      </c>
    </row>
    <row r="9" spans="2:14" x14ac:dyDescent="0.3">
      <c r="B9" s="16" t="s">
        <v>24</v>
      </c>
      <c r="C9" s="16" t="s">
        <v>402</v>
      </c>
      <c r="D9" s="17" t="s">
        <v>26</v>
      </c>
      <c r="E9" s="8" t="s">
        <v>23</v>
      </c>
      <c r="F9" s="8">
        <v>85</v>
      </c>
      <c r="G9" s="17">
        <v>29</v>
      </c>
      <c r="H9" s="17">
        <v>45</v>
      </c>
      <c r="I9" s="17">
        <v>7</v>
      </c>
      <c r="J9" s="8">
        <f>SUM(G9:I9)</f>
        <v>81</v>
      </c>
      <c r="K9" s="17" t="s">
        <v>381</v>
      </c>
      <c r="L9" s="16" t="s">
        <v>29</v>
      </c>
      <c r="M9" s="16" t="s">
        <v>27</v>
      </c>
      <c r="N9" s="16" t="s">
        <v>28</v>
      </c>
    </row>
    <row r="10" spans="2:14" x14ac:dyDescent="0.3">
      <c r="B10" s="16" t="s">
        <v>75</v>
      </c>
      <c r="C10" s="16" t="s">
        <v>76</v>
      </c>
      <c r="D10" s="17" t="s">
        <v>77</v>
      </c>
      <c r="E10" s="8" t="s">
        <v>23</v>
      </c>
      <c r="F10" s="8">
        <v>85</v>
      </c>
      <c r="G10" s="17">
        <v>29</v>
      </c>
      <c r="H10" s="17">
        <v>37</v>
      </c>
      <c r="I10" s="17">
        <v>9</v>
      </c>
      <c r="J10" s="8">
        <f t="shared" si="0"/>
        <v>75</v>
      </c>
      <c r="K10" s="17" t="s">
        <v>375</v>
      </c>
      <c r="L10" s="16" t="s">
        <v>78</v>
      </c>
      <c r="M10" s="16" t="s">
        <v>79</v>
      </c>
      <c r="N10" s="16" t="s">
        <v>80</v>
      </c>
    </row>
    <row r="11" spans="2:14" x14ac:dyDescent="0.3">
      <c r="B11" s="16" t="s">
        <v>119</v>
      </c>
      <c r="C11" s="16" t="s">
        <v>120</v>
      </c>
      <c r="D11" s="17" t="s">
        <v>121</v>
      </c>
      <c r="E11" s="8" t="s">
        <v>23</v>
      </c>
      <c r="F11" s="8">
        <v>85</v>
      </c>
      <c r="G11" s="8">
        <v>23</v>
      </c>
      <c r="H11" s="8">
        <v>43</v>
      </c>
      <c r="I11" s="8">
        <v>9</v>
      </c>
      <c r="J11" s="8">
        <f t="shared" si="0"/>
        <v>75</v>
      </c>
      <c r="K11" s="17" t="s">
        <v>376</v>
      </c>
      <c r="L11" s="16" t="s">
        <v>122</v>
      </c>
      <c r="M11" s="16" t="s">
        <v>45</v>
      </c>
      <c r="N11" s="16" t="s">
        <v>123</v>
      </c>
    </row>
    <row r="12" spans="2:14" x14ac:dyDescent="0.3">
      <c r="B12" s="16" t="s">
        <v>66</v>
      </c>
      <c r="C12" s="16" t="s">
        <v>67</v>
      </c>
      <c r="D12" s="17" t="s">
        <v>68</v>
      </c>
      <c r="E12" s="8" t="s">
        <v>23</v>
      </c>
      <c r="F12" s="8">
        <v>85</v>
      </c>
      <c r="G12" s="8">
        <v>27</v>
      </c>
      <c r="H12" s="8">
        <v>37</v>
      </c>
      <c r="I12" s="8">
        <v>9</v>
      </c>
      <c r="J12" s="8">
        <f t="shared" si="0"/>
        <v>73</v>
      </c>
      <c r="K12" s="17" t="s">
        <v>382</v>
      </c>
      <c r="L12" s="16" t="s">
        <v>63</v>
      </c>
      <c r="M12" s="17" t="s">
        <v>64</v>
      </c>
      <c r="N12" s="17" t="s">
        <v>65</v>
      </c>
    </row>
    <row r="13" spans="2:14" x14ac:dyDescent="0.3">
      <c r="B13" s="16" t="s">
        <v>30</v>
      </c>
      <c r="C13" s="16" t="s">
        <v>31</v>
      </c>
      <c r="D13" s="17" t="s">
        <v>32</v>
      </c>
      <c r="E13" s="8" t="s">
        <v>23</v>
      </c>
      <c r="F13" s="8">
        <v>85</v>
      </c>
      <c r="G13" s="17">
        <v>28</v>
      </c>
      <c r="H13" s="17">
        <v>36</v>
      </c>
      <c r="I13" s="17">
        <v>8</v>
      </c>
      <c r="J13" s="8">
        <f t="shared" si="0"/>
        <v>72</v>
      </c>
      <c r="K13" s="17" t="s">
        <v>383</v>
      </c>
      <c r="L13" s="16" t="s">
        <v>29</v>
      </c>
      <c r="M13" s="16" t="s">
        <v>27</v>
      </c>
      <c r="N13" s="16" t="s">
        <v>28</v>
      </c>
    </row>
    <row r="14" spans="2:14" x14ac:dyDescent="0.3">
      <c r="B14" s="16" t="s">
        <v>126</v>
      </c>
      <c r="C14" s="16" t="s">
        <v>127</v>
      </c>
      <c r="D14" s="17" t="s">
        <v>400</v>
      </c>
      <c r="E14" s="8" t="s">
        <v>23</v>
      </c>
      <c r="F14" s="8">
        <v>85</v>
      </c>
      <c r="G14" s="17">
        <v>27</v>
      </c>
      <c r="H14" s="17">
        <v>36</v>
      </c>
      <c r="I14" s="17">
        <v>8</v>
      </c>
      <c r="J14" s="8">
        <f t="shared" si="0"/>
        <v>71</v>
      </c>
      <c r="K14" s="17" t="s">
        <v>385</v>
      </c>
      <c r="L14" s="16" t="s">
        <v>36</v>
      </c>
      <c r="M14" s="16" t="s">
        <v>37</v>
      </c>
      <c r="N14" s="16" t="s">
        <v>38</v>
      </c>
    </row>
    <row r="15" spans="2:14" x14ac:dyDescent="0.3">
      <c r="B15" s="16" t="s">
        <v>45</v>
      </c>
      <c r="C15" s="16" t="s">
        <v>124</v>
      </c>
      <c r="D15" s="17" t="s">
        <v>125</v>
      </c>
      <c r="E15" s="8" t="s">
        <v>23</v>
      </c>
      <c r="F15" s="8">
        <v>85</v>
      </c>
      <c r="G15" s="17">
        <v>23</v>
      </c>
      <c r="H15" s="17">
        <v>38</v>
      </c>
      <c r="I15" s="17">
        <v>9</v>
      </c>
      <c r="J15" s="8">
        <f t="shared" si="0"/>
        <v>70</v>
      </c>
      <c r="K15" s="17" t="s">
        <v>386</v>
      </c>
      <c r="L15" s="16" t="s">
        <v>36</v>
      </c>
      <c r="M15" s="16" t="s">
        <v>37</v>
      </c>
      <c r="N15" s="16" t="s">
        <v>38</v>
      </c>
    </row>
    <row r="16" spans="2:14" x14ac:dyDescent="0.3">
      <c r="B16" s="16" t="s">
        <v>97</v>
      </c>
      <c r="C16" s="16" t="s">
        <v>40</v>
      </c>
      <c r="D16" s="17" t="s">
        <v>98</v>
      </c>
      <c r="E16" s="8" t="s">
        <v>23</v>
      </c>
      <c r="F16" s="8">
        <v>85</v>
      </c>
      <c r="G16" s="17">
        <v>16</v>
      </c>
      <c r="H16" s="17">
        <v>42</v>
      </c>
      <c r="I16" s="17">
        <v>10</v>
      </c>
      <c r="J16" s="8">
        <f t="shared" si="0"/>
        <v>68</v>
      </c>
      <c r="K16" s="17" t="s">
        <v>389</v>
      </c>
      <c r="L16" s="16" t="s">
        <v>94</v>
      </c>
      <c r="M16" s="16" t="s">
        <v>95</v>
      </c>
      <c r="N16" s="16" t="s">
        <v>96</v>
      </c>
    </row>
    <row r="17" spans="2:14" x14ac:dyDescent="0.3">
      <c r="B17" s="16" t="s">
        <v>106</v>
      </c>
      <c r="C17" s="16" t="s">
        <v>107</v>
      </c>
      <c r="D17" s="17" t="s">
        <v>108</v>
      </c>
      <c r="E17" s="8" t="s">
        <v>23</v>
      </c>
      <c r="F17" s="8">
        <v>85</v>
      </c>
      <c r="G17" s="8">
        <v>21</v>
      </c>
      <c r="H17" s="8">
        <v>37</v>
      </c>
      <c r="I17" s="8">
        <v>8</v>
      </c>
      <c r="J17" s="8">
        <f t="shared" si="0"/>
        <v>66</v>
      </c>
      <c r="K17" s="17" t="s">
        <v>390</v>
      </c>
      <c r="L17" s="16" t="s">
        <v>109</v>
      </c>
      <c r="M17" s="16" t="s">
        <v>43</v>
      </c>
      <c r="N17" s="16" t="s">
        <v>44</v>
      </c>
    </row>
    <row r="18" spans="2:14" x14ac:dyDescent="0.3">
      <c r="B18" s="17" t="s">
        <v>84</v>
      </c>
      <c r="C18" s="17" t="s">
        <v>85</v>
      </c>
      <c r="D18" s="17" t="s">
        <v>373</v>
      </c>
      <c r="E18" s="8" t="s">
        <v>23</v>
      </c>
      <c r="F18" s="8">
        <v>85</v>
      </c>
      <c r="G18" s="17">
        <v>26</v>
      </c>
      <c r="H18" s="17">
        <v>31</v>
      </c>
      <c r="I18" s="17">
        <v>8</v>
      </c>
      <c r="J18" s="8">
        <f t="shared" si="0"/>
        <v>65</v>
      </c>
      <c r="K18" s="17" t="s">
        <v>391</v>
      </c>
      <c r="L18" s="16" t="s">
        <v>86</v>
      </c>
      <c r="M18" s="16" t="s">
        <v>87</v>
      </c>
      <c r="N18" s="16" t="s">
        <v>88</v>
      </c>
    </row>
    <row r="19" spans="2:14" x14ac:dyDescent="0.3">
      <c r="B19" s="16" t="s">
        <v>110</v>
      </c>
      <c r="C19" s="16" t="s">
        <v>111</v>
      </c>
      <c r="D19" s="17" t="s">
        <v>112</v>
      </c>
      <c r="E19" s="8" t="s">
        <v>23</v>
      </c>
      <c r="F19" s="8">
        <v>85</v>
      </c>
      <c r="G19" s="17">
        <v>25</v>
      </c>
      <c r="H19" s="17">
        <v>32</v>
      </c>
      <c r="I19" s="17">
        <v>8</v>
      </c>
      <c r="J19" s="8">
        <f t="shared" si="0"/>
        <v>65</v>
      </c>
      <c r="K19" s="17" t="s">
        <v>392</v>
      </c>
      <c r="L19" s="16" t="s">
        <v>109</v>
      </c>
      <c r="M19" s="16" t="s">
        <v>43</v>
      </c>
      <c r="N19" s="16" t="s">
        <v>44</v>
      </c>
    </row>
    <row r="20" spans="2:14" x14ac:dyDescent="0.3">
      <c r="B20" s="16" t="s">
        <v>33</v>
      </c>
      <c r="C20" s="16" t="s">
        <v>34</v>
      </c>
      <c r="D20" s="17" t="s">
        <v>35</v>
      </c>
      <c r="E20" s="8" t="s">
        <v>23</v>
      </c>
      <c r="F20" s="8">
        <v>85</v>
      </c>
      <c r="G20" s="17">
        <v>19</v>
      </c>
      <c r="H20" s="17">
        <v>36</v>
      </c>
      <c r="I20" s="17">
        <v>8</v>
      </c>
      <c r="J20" s="8">
        <f t="shared" si="0"/>
        <v>63</v>
      </c>
      <c r="K20" s="17" t="s">
        <v>393</v>
      </c>
      <c r="L20" s="16" t="s">
        <v>36</v>
      </c>
      <c r="M20" s="16" t="s">
        <v>37</v>
      </c>
      <c r="N20" s="16" t="s">
        <v>38</v>
      </c>
    </row>
    <row r="21" spans="2:14" x14ac:dyDescent="0.3">
      <c r="B21" s="16" t="s">
        <v>39</v>
      </c>
      <c r="C21" s="16" t="s">
        <v>40</v>
      </c>
      <c r="D21" s="17" t="s">
        <v>41</v>
      </c>
      <c r="E21" s="8" t="s">
        <v>23</v>
      </c>
      <c r="F21" s="8">
        <v>85</v>
      </c>
      <c r="G21" s="17">
        <v>28</v>
      </c>
      <c r="H21" s="17">
        <v>26</v>
      </c>
      <c r="I21" s="17">
        <v>7</v>
      </c>
      <c r="J21" s="8">
        <f t="shared" si="0"/>
        <v>61</v>
      </c>
      <c r="K21" s="17" t="s">
        <v>394</v>
      </c>
      <c r="L21" s="16" t="s">
        <v>42</v>
      </c>
      <c r="M21" s="17" t="s">
        <v>43</v>
      </c>
      <c r="N21" s="17" t="s">
        <v>44</v>
      </c>
    </row>
    <row r="22" spans="2:14" x14ac:dyDescent="0.3">
      <c r="B22" s="16" t="s">
        <v>56</v>
      </c>
      <c r="C22" s="16" t="s">
        <v>57</v>
      </c>
      <c r="D22" s="17" t="s">
        <v>58</v>
      </c>
      <c r="E22" s="8" t="s">
        <v>23</v>
      </c>
      <c r="F22" s="8">
        <v>85</v>
      </c>
      <c r="G22" s="17">
        <v>20</v>
      </c>
      <c r="H22" s="17">
        <v>32</v>
      </c>
      <c r="I22" s="17">
        <v>8</v>
      </c>
      <c r="J22" s="8">
        <f>SUM(G22:I22)</f>
        <v>60</v>
      </c>
      <c r="K22" s="17" t="s">
        <v>395</v>
      </c>
      <c r="L22" s="16" t="s">
        <v>53</v>
      </c>
      <c r="M22" s="16" t="s">
        <v>59</v>
      </c>
      <c r="N22" s="16" t="s">
        <v>55</v>
      </c>
    </row>
    <row r="23" spans="2:14" x14ac:dyDescent="0.3">
      <c r="B23" s="16" t="s">
        <v>238</v>
      </c>
      <c r="C23" s="16" t="s">
        <v>51</v>
      </c>
      <c r="D23" s="17" t="s">
        <v>52</v>
      </c>
      <c r="E23" s="8" t="s">
        <v>23</v>
      </c>
      <c r="F23" s="8">
        <v>85</v>
      </c>
      <c r="G23" s="17">
        <v>14</v>
      </c>
      <c r="H23" s="17">
        <v>38</v>
      </c>
      <c r="I23" s="17">
        <v>8</v>
      </c>
      <c r="J23" s="8">
        <f>SUM(G23:I23)</f>
        <v>60</v>
      </c>
      <c r="K23" s="17" t="s">
        <v>396</v>
      </c>
      <c r="L23" s="16" t="s">
        <v>53</v>
      </c>
      <c r="M23" s="16" t="s">
        <v>54</v>
      </c>
      <c r="N23" s="16" t="s">
        <v>55</v>
      </c>
    </row>
    <row r="24" spans="2:14" x14ac:dyDescent="0.3">
      <c r="B24" s="16" t="s">
        <v>91</v>
      </c>
      <c r="C24" s="16" t="s">
        <v>92</v>
      </c>
      <c r="D24" s="17" t="s">
        <v>93</v>
      </c>
      <c r="E24" s="8" t="s">
        <v>23</v>
      </c>
      <c r="F24" s="8">
        <v>85</v>
      </c>
      <c r="G24" s="17">
        <v>19</v>
      </c>
      <c r="H24" s="17">
        <v>30</v>
      </c>
      <c r="I24" s="17">
        <v>10</v>
      </c>
      <c r="J24" s="8">
        <f t="shared" si="0"/>
        <v>59</v>
      </c>
      <c r="K24" s="17" t="s">
        <v>397</v>
      </c>
      <c r="L24" s="16" t="s">
        <v>94</v>
      </c>
      <c r="M24" s="17" t="s">
        <v>95</v>
      </c>
      <c r="N24" s="17" t="s">
        <v>96</v>
      </c>
    </row>
    <row r="25" spans="2:14" x14ac:dyDescent="0.3">
      <c r="B25" s="16" t="s">
        <v>102</v>
      </c>
      <c r="C25" s="16" t="s">
        <v>103</v>
      </c>
      <c r="D25" s="17" t="s">
        <v>104</v>
      </c>
      <c r="E25" s="8" t="s">
        <v>23</v>
      </c>
      <c r="F25" s="8">
        <v>85</v>
      </c>
      <c r="G25" s="17">
        <v>13</v>
      </c>
      <c r="H25" s="17">
        <v>37</v>
      </c>
      <c r="I25" s="17">
        <v>8</v>
      </c>
      <c r="J25" s="8">
        <f t="shared" si="0"/>
        <v>58</v>
      </c>
      <c r="K25" s="17" t="s">
        <v>398</v>
      </c>
      <c r="L25" s="16" t="s">
        <v>105</v>
      </c>
      <c r="M25" s="16" t="s">
        <v>95</v>
      </c>
      <c r="N25" s="16" t="s">
        <v>96</v>
      </c>
    </row>
    <row r="26" spans="2:14" x14ac:dyDescent="0.3">
      <c r="B26" s="16" t="s">
        <v>99</v>
      </c>
      <c r="C26" s="16" t="s">
        <v>100</v>
      </c>
      <c r="D26" s="17" t="s">
        <v>101</v>
      </c>
      <c r="E26" s="8" t="s">
        <v>23</v>
      </c>
      <c r="F26" s="8">
        <v>85</v>
      </c>
      <c r="G26" s="8">
        <v>17</v>
      </c>
      <c r="H26" s="8">
        <v>30</v>
      </c>
      <c r="I26" s="8">
        <v>10</v>
      </c>
      <c r="J26" s="8">
        <f t="shared" si="0"/>
        <v>57</v>
      </c>
      <c r="K26" s="17" t="s">
        <v>399</v>
      </c>
      <c r="L26" s="16" t="s">
        <v>94</v>
      </c>
      <c r="M26" s="16" t="s">
        <v>95</v>
      </c>
      <c r="N26" s="16" t="s">
        <v>96</v>
      </c>
    </row>
    <row r="27" spans="2:14" x14ac:dyDescent="0.3">
      <c r="B27" s="16" t="s">
        <v>69</v>
      </c>
      <c r="C27" s="16" t="s">
        <v>70</v>
      </c>
      <c r="D27" s="17" t="s">
        <v>71</v>
      </c>
      <c r="E27" s="8" t="s">
        <v>23</v>
      </c>
      <c r="F27" s="8">
        <v>85</v>
      </c>
      <c r="G27" s="17">
        <v>11</v>
      </c>
      <c r="H27" s="17">
        <v>31</v>
      </c>
      <c r="I27" s="17">
        <v>7</v>
      </c>
      <c r="J27" s="8">
        <f t="shared" si="0"/>
        <v>49</v>
      </c>
      <c r="K27" s="17" t="s">
        <v>401</v>
      </c>
      <c r="L27" s="16" t="s">
        <v>72</v>
      </c>
      <c r="M27" s="16" t="s">
        <v>73</v>
      </c>
      <c r="N27" s="16" t="s">
        <v>74</v>
      </c>
    </row>
    <row r="28" spans="2:14" x14ac:dyDescent="0.3">
      <c r="B28" s="5"/>
      <c r="C28" s="5"/>
      <c r="E28" s="1"/>
      <c r="F28" s="1"/>
      <c r="J28" s="1"/>
      <c r="L28" s="5"/>
      <c r="M28" s="5"/>
      <c r="N28" s="5"/>
    </row>
    <row r="31" spans="2:14" x14ac:dyDescent="0.3">
      <c r="B31"/>
      <c r="C31"/>
      <c r="E31" s="1"/>
      <c r="F31" s="1"/>
      <c r="J31" s="1"/>
      <c r="L31" s="5"/>
      <c r="M31" s="5"/>
      <c r="N31" s="5"/>
    </row>
    <row r="37" spans="2:14" x14ac:dyDescent="0.3">
      <c r="B37" s="5"/>
      <c r="C37" s="5"/>
      <c r="E37" s="1"/>
      <c r="F37" s="1"/>
      <c r="J37" s="1"/>
      <c r="L37" s="5"/>
      <c r="M37" s="5"/>
      <c r="N37" s="5"/>
    </row>
    <row r="38" spans="2:14" x14ac:dyDescent="0.3">
      <c r="B38" s="5"/>
      <c r="C38" s="5"/>
      <c r="E38" s="1"/>
      <c r="F38" s="1"/>
      <c r="J38" s="1"/>
      <c r="L38" s="5"/>
      <c r="M38" s="5"/>
      <c r="N38" s="5"/>
    </row>
  </sheetData>
  <sortState ref="B4:N27">
    <sortCondition descending="1" ref="J4:J27"/>
  </sortState>
  <mergeCells count="1">
    <mergeCell ref="B1:N1"/>
  </mergeCells>
  <phoneticPr fontId="4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04975-2515-4E67-8F27-D39F8C569BF9}">
  <dimension ref="A1:M15"/>
  <sheetViews>
    <sheetView workbookViewId="0">
      <selection activeCell="A6" sqref="A6:XFD6"/>
    </sheetView>
  </sheetViews>
  <sheetFormatPr defaultRowHeight="14.4" x14ac:dyDescent="0.3"/>
  <cols>
    <col min="1" max="1" width="14" bestFit="1" customWidth="1"/>
    <col min="2" max="2" width="10.5546875" bestFit="1" customWidth="1"/>
    <col min="3" max="3" width="16.21875" bestFit="1" customWidth="1"/>
    <col min="4" max="4" width="12.5546875" bestFit="1" customWidth="1"/>
    <col min="5" max="6" width="13.109375" bestFit="1" customWidth="1"/>
    <col min="7" max="7" width="11.6640625" customWidth="1"/>
    <col min="8" max="8" width="11.44140625" customWidth="1"/>
    <col min="9" max="9" width="7.88671875" customWidth="1"/>
    <col min="10" max="10" width="14.44140625" bestFit="1" customWidth="1"/>
    <col min="11" max="11" width="30.6640625" customWidth="1"/>
    <col min="12" max="12" width="17.5546875" customWidth="1"/>
    <col min="13" max="13" width="15.44140625" customWidth="1"/>
  </cols>
  <sheetData>
    <row r="1" spans="1:13" x14ac:dyDescent="0.3">
      <c r="B1" s="24" t="s">
        <v>17</v>
      </c>
      <c r="C1" s="24"/>
      <c r="D1" s="24"/>
      <c r="E1" s="24"/>
      <c r="F1" s="24"/>
      <c r="G1" s="24"/>
      <c r="H1" s="24"/>
      <c r="I1" s="24"/>
    </row>
    <row r="2" spans="1:13" x14ac:dyDescent="0.3">
      <c r="B2" s="1"/>
      <c r="C2" s="1"/>
      <c r="D2" s="1"/>
      <c r="E2" s="1"/>
      <c r="F2" s="1"/>
      <c r="G2" s="1"/>
      <c r="H2" s="1"/>
      <c r="I2" s="1"/>
    </row>
    <row r="3" spans="1:13" x14ac:dyDescent="0.3">
      <c r="A3" s="3" t="s">
        <v>19</v>
      </c>
      <c r="B3" s="3" t="s">
        <v>20</v>
      </c>
      <c r="C3" s="3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18</v>
      </c>
      <c r="L3" s="4" t="s">
        <v>21</v>
      </c>
      <c r="M3" s="4" t="s">
        <v>22</v>
      </c>
    </row>
    <row r="4" spans="1:13" x14ac:dyDescent="0.3">
      <c r="A4" s="7" t="s">
        <v>364</v>
      </c>
      <c r="B4" s="7" t="s">
        <v>365</v>
      </c>
      <c r="C4" s="8" t="s">
        <v>366</v>
      </c>
      <c r="D4" s="8" t="s">
        <v>23</v>
      </c>
      <c r="E4" s="7">
        <v>424</v>
      </c>
      <c r="F4" s="8">
        <v>38</v>
      </c>
      <c r="G4" s="8">
        <v>47</v>
      </c>
      <c r="H4" s="8">
        <v>10</v>
      </c>
      <c r="I4" s="7">
        <f t="shared" ref="I4:I15" si="0">SUM(F4:H4)</f>
        <v>95</v>
      </c>
      <c r="J4" s="7" t="s">
        <v>374</v>
      </c>
      <c r="K4" s="10" t="s">
        <v>196</v>
      </c>
      <c r="L4" s="10" t="s">
        <v>54</v>
      </c>
      <c r="M4" s="10" t="s">
        <v>55</v>
      </c>
    </row>
    <row r="5" spans="1:13" x14ac:dyDescent="0.3">
      <c r="A5" s="10" t="s">
        <v>361</v>
      </c>
      <c r="B5" s="10" t="s">
        <v>362</v>
      </c>
      <c r="C5" s="8" t="s">
        <v>363</v>
      </c>
      <c r="D5" s="8" t="s">
        <v>23</v>
      </c>
      <c r="E5" s="7">
        <v>424</v>
      </c>
      <c r="F5" s="7">
        <v>25</v>
      </c>
      <c r="G5" s="7">
        <v>44</v>
      </c>
      <c r="H5" s="8">
        <v>10</v>
      </c>
      <c r="I5" s="7">
        <f t="shared" si="0"/>
        <v>79</v>
      </c>
      <c r="J5" s="7" t="s">
        <v>377</v>
      </c>
      <c r="K5" s="10" t="s">
        <v>48</v>
      </c>
      <c r="L5" s="10" t="s">
        <v>49</v>
      </c>
      <c r="M5" s="10" t="s">
        <v>50</v>
      </c>
    </row>
    <row r="6" spans="1:13" x14ac:dyDescent="0.3">
      <c r="A6" s="10" t="s">
        <v>64</v>
      </c>
      <c r="B6" s="10" t="s">
        <v>248</v>
      </c>
      <c r="C6" s="8" t="s">
        <v>342</v>
      </c>
      <c r="D6" s="8" t="s">
        <v>23</v>
      </c>
      <c r="E6" s="7">
        <v>424</v>
      </c>
      <c r="F6" s="8">
        <v>30</v>
      </c>
      <c r="G6" s="8">
        <v>34</v>
      </c>
      <c r="H6" s="8">
        <v>10</v>
      </c>
      <c r="I6" s="7">
        <f t="shared" si="0"/>
        <v>74</v>
      </c>
      <c r="J6" s="7" t="s">
        <v>378</v>
      </c>
      <c r="K6" s="10" t="s">
        <v>94</v>
      </c>
      <c r="L6" s="10" t="s">
        <v>343</v>
      </c>
      <c r="M6" s="10" t="s">
        <v>96</v>
      </c>
    </row>
    <row r="7" spans="1:13" x14ac:dyDescent="0.3">
      <c r="A7" s="7" t="s">
        <v>367</v>
      </c>
      <c r="B7" s="7" t="s">
        <v>151</v>
      </c>
      <c r="C7" s="8" t="s">
        <v>368</v>
      </c>
      <c r="D7" s="8" t="s">
        <v>23</v>
      </c>
      <c r="E7" s="7">
        <v>424</v>
      </c>
      <c r="F7" s="7">
        <v>19</v>
      </c>
      <c r="G7" s="7">
        <v>42</v>
      </c>
      <c r="H7" s="8">
        <v>10</v>
      </c>
      <c r="I7" s="7">
        <f t="shared" si="0"/>
        <v>71</v>
      </c>
      <c r="J7" s="7" t="s">
        <v>379</v>
      </c>
      <c r="K7" s="7" t="s">
        <v>196</v>
      </c>
      <c r="L7" s="10" t="s">
        <v>54</v>
      </c>
      <c r="M7" s="10" t="s">
        <v>55</v>
      </c>
    </row>
    <row r="8" spans="1:13" x14ac:dyDescent="0.3">
      <c r="A8" s="10" t="s">
        <v>346</v>
      </c>
      <c r="B8" s="10" t="s">
        <v>347</v>
      </c>
      <c r="C8" s="8" t="s">
        <v>348</v>
      </c>
      <c r="D8" s="8" t="s">
        <v>23</v>
      </c>
      <c r="E8" s="7">
        <v>424</v>
      </c>
      <c r="F8" s="7">
        <v>24</v>
      </c>
      <c r="G8" s="7">
        <v>35</v>
      </c>
      <c r="H8" s="8">
        <v>10</v>
      </c>
      <c r="I8" s="7">
        <f t="shared" si="0"/>
        <v>69</v>
      </c>
      <c r="J8" s="7" t="s">
        <v>380</v>
      </c>
      <c r="K8" s="10" t="s">
        <v>94</v>
      </c>
      <c r="L8" s="10" t="s">
        <v>343</v>
      </c>
      <c r="M8" s="10" t="s">
        <v>96</v>
      </c>
    </row>
    <row r="9" spans="1:13" x14ac:dyDescent="0.3">
      <c r="A9" s="10" t="s">
        <v>158</v>
      </c>
      <c r="B9" s="10" t="s">
        <v>349</v>
      </c>
      <c r="C9" s="8" t="s">
        <v>350</v>
      </c>
      <c r="D9" s="8" t="s">
        <v>23</v>
      </c>
      <c r="E9" s="7">
        <v>424</v>
      </c>
      <c r="F9" s="8">
        <v>15</v>
      </c>
      <c r="G9" s="8">
        <v>44</v>
      </c>
      <c r="H9" s="8">
        <v>10</v>
      </c>
      <c r="I9" s="7">
        <f t="shared" si="0"/>
        <v>69</v>
      </c>
      <c r="J9" s="7" t="s">
        <v>381</v>
      </c>
      <c r="K9" s="10" t="s">
        <v>48</v>
      </c>
      <c r="L9" s="10" t="s">
        <v>49</v>
      </c>
      <c r="M9" s="10" t="s">
        <v>50</v>
      </c>
    </row>
    <row r="10" spans="1:13" x14ac:dyDescent="0.3">
      <c r="A10" s="7" t="s">
        <v>371</v>
      </c>
      <c r="B10" s="7" t="s">
        <v>189</v>
      </c>
      <c r="C10" s="7" t="s">
        <v>372</v>
      </c>
      <c r="D10" s="8" t="s">
        <v>23</v>
      </c>
      <c r="E10" s="7">
        <v>424</v>
      </c>
      <c r="F10" s="7">
        <v>15</v>
      </c>
      <c r="G10" s="7">
        <v>42</v>
      </c>
      <c r="H10" s="7">
        <v>10</v>
      </c>
      <c r="I10" s="7">
        <f>SUM(F10:H10)</f>
        <v>67</v>
      </c>
      <c r="J10" s="7" t="s">
        <v>375</v>
      </c>
      <c r="K10" s="10" t="s">
        <v>149</v>
      </c>
      <c r="L10" s="10" t="s">
        <v>117</v>
      </c>
      <c r="M10" s="10" t="s">
        <v>118</v>
      </c>
    </row>
    <row r="11" spans="1:13" x14ac:dyDescent="0.3">
      <c r="A11" s="7" t="s">
        <v>369</v>
      </c>
      <c r="B11" s="7" t="s">
        <v>38</v>
      </c>
      <c r="C11" s="8" t="s">
        <v>370</v>
      </c>
      <c r="D11" s="8" t="s">
        <v>23</v>
      </c>
      <c r="E11" s="7">
        <v>424</v>
      </c>
      <c r="F11" s="7">
        <v>13</v>
      </c>
      <c r="G11" s="7">
        <v>44</v>
      </c>
      <c r="H11" s="8">
        <v>10</v>
      </c>
      <c r="I11" s="7">
        <f>SUM(F11:H11)</f>
        <v>67</v>
      </c>
      <c r="J11" s="7" t="s">
        <v>376</v>
      </c>
      <c r="K11" s="7" t="s">
        <v>48</v>
      </c>
      <c r="L11" s="10" t="s">
        <v>49</v>
      </c>
      <c r="M11" s="10" t="s">
        <v>50</v>
      </c>
    </row>
    <row r="12" spans="1:13" x14ac:dyDescent="0.3">
      <c r="A12" s="10" t="s">
        <v>351</v>
      </c>
      <c r="B12" s="10" t="s">
        <v>352</v>
      </c>
      <c r="C12" s="8" t="s">
        <v>353</v>
      </c>
      <c r="D12" s="8" t="s">
        <v>23</v>
      </c>
      <c r="E12" s="7">
        <v>424</v>
      </c>
      <c r="F12" s="8">
        <v>20</v>
      </c>
      <c r="G12" s="8">
        <v>37</v>
      </c>
      <c r="H12" s="8">
        <v>8</v>
      </c>
      <c r="I12" s="7">
        <f t="shared" si="0"/>
        <v>65</v>
      </c>
      <c r="J12" s="7" t="s">
        <v>382</v>
      </c>
      <c r="K12" s="10" t="s">
        <v>354</v>
      </c>
      <c r="L12" s="10" t="s">
        <v>45</v>
      </c>
      <c r="M12" s="10" t="s">
        <v>123</v>
      </c>
    </row>
    <row r="13" spans="1:13" x14ac:dyDescent="0.3">
      <c r="A13" s="10" t="s">
        <v>355</v>
      </c>
      <c r="B13" s="10" t="s">
        <v>356</v>
      </c>
      <c r="C13" s="8" t="s">
        <v>357</v>
      </c>
      <c r="D13" s="8" t="s">
        <v>23</v>
      </c>
      <c r="E13" s="7">
        <v>424</v>
      </c>
      <c r="F13" s="7">
        <v>17</v>
      </c>
      <c r="G13" s="7">
        <v>39</v>
      </c>
      <c r="H13" s="8">
        <v>9</v>
      </c>
      <c r="I13" s="7">
        <f t="shared" si="0"/>
        <v>65</v>
      </c>
      <c r="J13" s="7" t="s">
        <v>383</v>
      </c>
      <c r="K13" s="10" t="s">
        <v>122</v>
      </c>
      <c r="L13" s="10" t="s">
        <v>45</v>
      </c>
      <c r="M13" s="10" t="s">
        <v>123</v>
      </c>
    </row>
    <row r="14" spans="1:13" x14ac:dyDescent="0.3">
      <c r="A14" s="10" t="s">
        <v>358</v>
      </c>
      <c r="B14" s="10" t="s">
        <v>359</v>
      </c>
      <c r="C14" s="8" t="s">
        <v>360</v>
      </c>
      <c r="D14" s="8" t="s">
        <v>23</v>
      </c>
      <c r="E14" s="7">
        <v>424</v>
      </c>
      <c r="F14" s="7">
        <v>17</v>
      </c>
      <c r="G14" s="7">
        <v>33</v>
      </c>
      <c r="H14" s="8">
        <v>8</v>
      </c>
      <c r="I14" s="7">
        <f t="shared" si="0"/>
        <v>58</v>
      </c>
      <c r="J14" s="7" t="s">
        <v>385</v>
      </c>
      <c r="K14" s="10" t="s">
        <v>140</v>
      </c>
      <c r="L14" s="10" t="s">
        <v>132</v>
      </c>
      <c r="M14" s="10" t="s">
        <v>133</v>
      </c>
    </row>
    <row r="15" spans="1:13" x14ac:dyDescent="0.3">
      <c r="A15" s="10" t="s">
        <v>224</v>
      </c>
      <c r="B15" s="10" t="s">
        <v>344</v>
      </c>
      <c r="C15" s="8" t="s">
        <v>345</v>
      </c>
      <c r="D15" s="8" t="s">
        <v>23</v>
      </c>
      <c r="E15" s="7">
        <v>424</v>
      </c>
      <c r="F15" s="7">
        <v>8</v>
      </c>
      <c r="G15" s="7">
        <v>34</v>
      </c>
      <c r="H15" s="8">
        <v>7</v>
      </c>
      <c r="I15" s="7">
        <f t="shared" si="0"/>
        <v>49</v>
      </c>
      <c r="J15" s="7" t="s">
        <v>386</v>
      </c>
      <c r="K15" s="10" t="s">
        <v>105</v>
      </c>
      <c r="L15" s="10" t="s">
        <v>343</v>
      </c>
      <c r="M15" s="10" t="s">
        <v>96</v>
      </c>
    </row>
  </sheetData>
  <sortState ref="A4:M15">
    <sortCondition descending="1" ref="I4:I15"/>
  </sortState>
  <mergeCells count="1">
    <mergeCell ref="B1:I1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66D4-2DEE-45B5-B3B5-8F2499A4691F}">
  <dimension ref="B1:O27"/>
  <sheetViews>
    <sheetView zoomScaleNormal="100" workbookViewId="0">
      <selection activeCell="B6" sqref="B6"/>
    </sheetView>
  </sheetViews>
  <sheetFormatPr defaultRowHeight="14.4" x14ac:dyDescent="0.3"/>
  <cols>
    <col min="2" max="2" width="14.88671875" bestFit="1" customWidth="1"/>
    <col min="3" max="3" width="11.6640625" bestFit="1" customWidth="1"/>
    <col min="4" max="4" width="17.44140625" bestFit="1" customWidth="1"/>
    <col min="5" max="5" width="12.5546875" bestFit="1" customWidth="1"/>
    <col min="6" max="7" width="13.109375" bestFit="1" customWidth="1"/>
    <col min="8" max="8" width="11.21875" bestFit="1" customWidth="1"/>
    <col min="9" max="9" width="10.6640625" bestFit="1" customWidth="1"/>
    <col min="10" max="10" width="8.21875" customWidth="1"/>
    <col min="11" max="11" width="14.44140625" bestFit="1" customWidth="1"/>
    <col min="12" max="12" width="26.88671875" bestFit="1" customWidth="1"/>
    <col min="13" max="13" width="14.77734375" bestFit="1" customWidth="1"/>
    <col min="14" max="14" width="11.33203125" bestFit="1" customWidth="1"/>
  </cols>
  <sheetData>
    <row r="1" spans="2:15" x14ac:dyDescent="0.3">
      <c r="B1" s="24" t="s">
        <v>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2:15" x14ac:dyDescent="0.3">
      <c r="C2" s="1"/>
      <c r="D2" s="1"/>
      <c r="E2" s="1"/>
      <c r="F2" s="1"/>
      <c r="G2" s="1"/>
      <c r="H2" s="1"/>
      <c r="I2" s="1"/>
      <c r="J2" s="1"/>
    </row>
    <row r="3" spans="2:15" x14ac:dyDescent="0.3">
      <c r="B3" s="3" t="s">
        <v>19</v>
      </c>
      <c r="C3" s="3" t="s">
        <v>20</v>
      </c>
      <c r="D3" s="3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18</v>
      </c>
      <c r="M3" s="4" t="s">
        <v>21</v>
      </c>
      <c r="N3" s="4" t="s">
        <v>22</v>
      </c>
    </row>
    <row r="4" spans="2:15" x14ac:dyDescent="0.3">
      <c r="B4" s="16" t="s">
        <v>169</v>
      </c>
      <c r="C4" s="16" t="s">
        <v>170</v>
      </c>
      <c r="D4" s="8" t="s">
        <v>171</v>
      </c>
      <c r="E4" s="8" t="s">
        <v>23</v>
      </c>
      <c r="F4" s="17">
        <v>86</v>
      </c>
      <c r="G4" s="17">
        <v>29</v>
      </c>
      <c r="H4" s="17">
        <v>50</v>
      </c>
      <c r="I4" s="8">
        <v>9</v>
      </c>
      <c r="J4" s="17">
        <f t="shared" ref="J4:J26" si="0">SUM(G4:I4)</f>
        <v>88</v>
      </c>
      <c r="K4" s="17" t="s">
        <v>374</v>
      </c>
      <c r="L4" s="16" t="s">
        <v>109</v>
      </c>
      <c r="M4" s="16" t="s">
        <v>43</v>
      </c>
      <c r="N4" s="16" t="s">
        <v>44</v>
      </c>
    </row>
    <row r="5" spans="2:15" x14ac:dyDescent="0.3">
      <c r="B5" s="16" t="s">
        <v>191</v>
      </c>
      <c r="C5" s="16" t="s">
        <v>192</v>
      </c>
      <c r="D5" s="8" t="s">
        <v>193</v>
      </c>
      <c r="E5" s="8" t="s">
        <v>23</v>
      </c>
      <c r="F5" s="17">
        <v>86</v>
      </c>
      <c r="G5" s="17">
        <v>30</v>
      </c>
      <c r="H5" s="17">
        <v>46</v>
      </c>
      <c r="I5" s="17">
        <v>8</v>
      </c>
      <c r="J5" s="17">
        <f t="shared" si="0"/>
        <v>84</v>
      </c>
      <c r="K5" s="17" t="s">
        <v>377</v>
      </c>
      <c r="L5" s="16" t="s">
        <v>116</v>
      </c>
      <c r="M5" s="16" t="s">
        <v>117</v>
      </c>
      <c r="N5" s="16" t="s">
        <v>118</v>
      </c>
      <c r="O5" s="5"/>
    </row>
    <row r="6" spans="2:15" x14ac:dyDescent="0.3">
      <c r="B6" s="16" t="s">
        <v>126</v>
      </c>
      <c r="C6" s="16" t="s">
        <v>156</v>
      </c>
      <c r="D6" s="8" t="s">
        <v>157</v>
      </c>
      <c r="E6" s="8" t="s">
        <v>23</v>
      </c>
      <c r="F6" s="17">
        <v>86</v>
      </c>
      <c r="G6" s="17">
        <v>30</v>
      </c>
      <c r="H6" s="17">
        <v>44</v>
      </c>
      <c r="I6" s="8">
        <v>9</v>
      </c>
      <c r="J6" s="17">
        <f>SUM(G6:I6)</f>
        <v>83</v>
      </c>
      <c r="K6" s="17" t="s">
        <v>378</v>
      </c>
      <c r="L6" s="16" t="s">
        <v>109</v>
      </c>
      <c r="M6" s="16" t="s">
        <v>43</v>
      </c>
      <c r="N6" s="16" t="s">
        <v>44</v>
      </c>
      <c r="O6" s="5"/>
    </row>
    <row r="7" spans="2:15" x14ac:dyDescent="0.3">
      <c r="B7" s="16" t="s">
        <v>143</v>
      </c>
      <c r="C7" s="16" t="s">
        <v>144</v>
      </c>
      <c r="D7" s="8" t="s">
        <v>145</v>
      </c>
      <c r="E7" s="8" t="s">
        <v>23</v>
      </c>
      <c r="F7" s="17">
        <v>86</v>
      </c>
      <c r="G7" s="17">
        <v>27</v>
      </c>
      <c r="H7" s="17">
        <v>49</v>
      </c>
      <c r="I7" s="8">
        <v>7</v>
      </c>
      <c r="J7" s="17">
        <f>SUM(G7:I7)</f>
        <v>83</v>
      </c>
      <c r="K7" s="17" t="s">
        <v>379</v>
      </c>
      <c r="L7" s="16" t="s">
        <v>42</v>
      </c>
      <c r="M7" s="16" t="s">
        <v>43</v>
      </c>
      <c r="N7" s="16" t="s">
        <v>44</v>
      </c>
      <c r="O7" s="5"/>
    </row>
    <row r="8" spans="2:15" x14ac:dyDescent="0.3">
      <c r="B8" s="16" t="s">
        <v>153</v>
      </c>
      <c r="C8" s="16" t="s">
        <v>154</v>
      </c>
      <c r="D8" s="8" t="s">
        <v>155</v>
      </c>
      <c r="E8" s="8" t="s">
        <v>23</v>
      </c>
      <c r="F8" s="17">
        <v>86</v>
      </c>
      <c r="G8" s="17">
        <v>31</v>
      </c>
      <c r="H8" s="17">
        <v>42</v>
      </c>
      <c r="I8" s="8">
        <v>8</v>
      </c>
      <c r="J8" s="17">
        <f t="shared" si="0"/>
        <v>81</v>
      </c>
      <c r="K8" s="17" t="s">
        <v>380</v>
      </c>
      <c r="L8" s="16" t="s">
        <v>78</v>
      </c>
      <c r="M8" s="16" t="s">
        <v>79</v>
      </c>
      <c r="N8" s="16" t="s">
        <v>80</v>
      </c>
      <c r="O8" s="5"/>
    </row>
    <row r="9" spans="2:15" x14ac:dyDescent="0.3">
      <c r="B9" s="16" t="s">
        <v>194</v>
      </c>
      <c r="C9" s="16" t="s">
        <v>186</v>
      </c>
      <c r="D9" s="8" t="s">
        <v>195</v>
      </c>
      <c r="E9" s="8" t="s">
        <v>23</v>
      </c>
      <c r="F9" s="17">
        <v>86</v>
      </c>
      <c r="G9" s="17">
        <v>30</v>
      </c>
      <c r="H9" s="17">
        <v>43</v>
      </c>
      <c r="I9" s="17">
        <v>8</v>
      </c>
      <c r="J9" s="17">
        <f t="shared" si="0"/>
        <v>81</v>
      </c>
      <c r="K9" s="17" t="s">
        <v>381</v>
      </c>
      <c r="L9" s="16" t="s">
        <v>196</v>
      </c>
      <c r="M9" s="16" t="s">
        <v>54</v>
      </c>
      <c r="N9" s="16" t="s">
        <v>55</v>
      </c>
      <c r="O9" s="5"/>
    </row>
    <row r="10" spans="2:15" x14ac:dyDescent="0.3">
      <c r="B10" s="16" t="s">
        <v>128</v>
      </c>
      <c r="C10" s="16" t="s">
        <v>129</v>
      </c>
      <c r="D10" s="8" t="s">
        <v>130</v>
      </c>
      <c r="E10" s="8" t="s">
        <v>23</v>
      </c>
      <c r="F10" s="17">
        <v>86</v>
      </c>
      <c r="G10" s="17">
        <v>31</v>
      </c>
      <c r="H10" s="17">
        <v>38</v>
      </c>
      <c r="I10" s="8">
        <v>9</v>
      </c>
      <c r="J10" s="17">
        <f t="shared" si="0"/>
        <v>78</v>
      </c>
      <c r="K10" s="17" t="s">
        <v>375</v>
      </c>
      <c r="L10" s="16" t="s">
        <v>131</v>
      </c>
      <c r="M10" s="16" t="s">
        <v>132</v>
      </c>
      <c r="N10" s="16" t="s">
        <v>133</v>
      </c>
      <c r="O10" s="5"/>
    </row>
    <row r="11" spans="2:15" x14ac:dyDescent="0.3">
      <c r="B11" s="16" t="s">
        <v>146</v>
      </c>
      <c r="C11" s="16" t="s">
        <v>147</v>
      </c>
      <c r="D11" s="8" t="s">
        <v>148</v>
      </c>
      <c r="E11" s="8" t="s">
        <v>23</v>
      </c>
      <c r="F11" s="17">
        <v>86</v>
      </c>
      <c r="G11" s="17">
        <v>24</v>
      </c>
      <c r="H11" s="17">
        <v>45</v>
      </c>
      <c r="I11" s="8">
        <v>9</v>
      </c>
      <c r="J11" s="17">
        <f t="shared" si="0"/>
        <v>78</v>
      </c>
      <c r="K11" s="17" t="s">
        <v>376</v>
      </c>
      <c r="L11" s="16" t="s">
        <v>149</v>
      </c>
      <c r="M11" s="16" t="s">
        <v>117</v>
      </c>
      <c r="N11" s="16" t="s">
        <v>118</v>
      </c>
      <c r="O11" s="5"/>
    </row>
    <row r="12" spans="2:15" x14ac:dyDescent="0.3">
      <c r="B12" s="16" t="s">
        <v>172</v>
      </c>
      <c r="C12" s="16" t="s">
        <v>173</v>
      </c>
      <c r="D12" s="8" t="s">
        <v>174</v>
      </c>
      <c r="E12" s="8" t="s">
        <v>23</v>
      </c>
      <c r="F12" s="17">
        <v>86</v>
      </c>
      <c r="G12" s="17">
        <v>22</v>
      </c>
      <c r="H12" s="17">
        <v>48</v>
      </c>
      <c r="I12" s="8">
        <v>8</v>
      </c>
      <c r="J12" s="17">
        <f t="shared" si="0"/>
        <v>78</v>
      </c>
      <c r="K12" s="17" t="s">
        <v>382</v>
      </c>
      <c r="L12" s="16" t="s">
        <v>86</v>
      </c>
      <c r="M12" s="16" t="s">
        <v>175</v>
      </c>
      <c r="N12" s="16" t="s">
        <v>88</v>
      </c>
      <c r="O12" s="5"/>
    </row>
    <row r="13" spans="2:15" x14ac:dyDescent="0.3">
      <c r="B13" s="16" t="s">
        <v>137</v>
      </c>
      <c r="C13" s="16" t="s">
        <v>138</v>
      </c>
      <c r="D13" s="8" t="s">
        <v>139</v>
      </c>
      <c r="E13" s="8" t="s">
        <v>23</v>
      </c>
      <c r="F13" s="17">
        <v>86</v>
      </c>
      <c r="G13" s="17">
        <v>27</v>
      </c>
      <c r="H13" s="17">
        <v>40</v>
      </c>
      <c r="I13" s="8">
        <v>10</v>
      </c>
      <c r="J13" s="17">
        <f t="shared" si="0"/>
        <v>77</v>
      </c>
      <c r="K13" s="17" t="s">
        <v>383</v>
      </c>
      <c r="L13" s="16" t="s">
        <v>140</v>
      </c>
      <c r="M13" s="16" t="s">
        <v>132</v>
      </c>
      <c r="N13" s="16" t="s">
        <v>133</v>
      </c>
      <c r="O13" s="5"/>
    </row>
    <row r="14" spans="2:15" x14ac:dyDescent="0.3">
      <c r="B14" s="16" t="s">
        <v>188</v>
      </c>
      <c r="C14" s="16" t="s">
        <v>189</v>
      </c>
      <c r="D14" s="8" t="s">
        <v>190</v>
      </c>
      <c r="E14" s="8" t="s">
        <v>23</v>
      </c>
      <c r="F14" s="17">
        <v>86</v>
      </c>
      <c r="G14" s="17">
        <v>31</v>
      </c>
      <c r="H14" s="17">
        <v>35</v>
      </c>
      <c r="I14" s="17">
        <v>10</v>
      </c>
      <c r="J14" s="17">
        <f>SUM(G14:I14)</f>
        <v>76</v>
      </c>
      <c r="K14" s="17" t="s">
        <v>385</v>
      </c>
      <c r="L14" s="16" t="s">
        <v>149</v>
      </c>
      <c r="M14" s="16" t="s">
        <v>117</v>
      </c>
      <c r="N14" s="16" t="s">
        <v>118</v>
      </c>
      <c r="O14" s="5"/>
    </row>
    <row r="15" spans="2:15" x14ac:dyDescent="0.3">
      <c r="B15" s="16" t="s">
        <v>150</v>
      </c>
      <c r="C15" s="16" t="s">
        <v>151</v>
      </c>
      <c r="D15" s="8" t="s">
        <v>152</v>
      </c>
      <c r="E15" s="8" t="s">
        <v>23</v>
      </c>
      <c r="F15" s="17">
        <v>86</v>
      </c>
      <c r="G15" s="17">
        <v>25</v>
      </c>
      <c r="H15" s="17">
        <v>43</v>
      </c>
      <c r="I15" s="8">
        <v>8</v>
      </c>
      <c r="J15" s="17">
        <f>SUM(G15:I15)</f>
        <v>76</v>
      </c>
      <c r="K15" s="17" t="s">
        <v>386</v>
      </c>
      <c r="L15" s="16" t="s">
        <v>136</v>
      </c>
      <c r="M15" s="16" t="s">
        <v>79</v>
      </c>
      <c r="N15" s="16" t="s">
        <v>80</v>
      </c>
      <c r="O15" s="5"/>
    </row>
    <row r="16" spans="2:15" x14ac:dyDescent="0.3">
      <c r="B16" s="16" t="s">
        <v>403</v>
      </c>
      <c r="C16" s="16" t="s">
        <v>192</v>
      </c>
      <c r="D16" s="8" t="s">
        <v>197</v>
      </c>
      <c r="E16" s="8" t="s">
        <v>23</v>
      </c>
      <c r="F16" s="17">
        <v>86</v>
      </c>
      <c r="G16" s="17">
        <v>28</v>
      </c>
      <c r="H16" s="17">
        <v>40</v>
      </c>
      <c r="I16" s="17">
        <v>7</v>
      </c>
      <c r="J16" s="17">
        <f t="shared" si="0"/>
        <v>75</v>
      </c>
      <c r="K16" s="17" t="s">
        <v>389</v>
      </c>
      <c r="L16" s="16" t="s">
        <v>196</v>
      </c>
      <c r="M16" s="16" t="s">
        <v>54</v>
      </c>
      <c r="N16" s="16" t="s">
        <v>55</v>
      </c>
      <c r="O16" s="5"/>
    </row>
    <row r="17" spans="2:15" ht="14.4" customHeight="1" x14ac:dyDescent="0.3">
      <c r="B17" s="16" t="s">
        <v>176</v>
      </c>
      <c r="C17" s="16" t="s">
        <v>177</v>
      </c>
      <c r="D17" s="8" t="s">
        <v>178</v>
      </c>
      <c r="E17" s="8" t="s">
        <v>23</v>
      </c>
      <c r="F17" s="17">
        <v>86</v>
      </c>
      <c r="G17" s="17">
        <v>33</v>
      </c>
      <c r="H17" s="17">
        <v>34</v>
      </c>
      <c r="I17" s="8">
        <v>7</v>
      </c>
      <c r="J17" s="17">
        <f t="shared" si="0"/>
        <v>74</v>
      </c>
      <c r="K17" s="17" t="s">
        <v>390</v>
      </c>
      <c r="L17" s="16" t="s">
        <v>86</v>
      </c>
      <c r="M17" s="16" t="s">
        <v>175</v>
      </c>
      <c r="N17" s="16" t="s">
        <v>88</v>
      </c>
      <c r="O17" s="5"/>
    </row>
    <row r="18" spans="2:15" ht="14.4" customHeight="1" x14ac:dyDescent="0.3">
      <c r="B18" s="16" t="s">
        <v>179</v>
      </c>
      <c r="C18" s="16" t="s">
        <v>180</v>
      </c>
      <c r="D18" s="8" t="s">
        <v>181</v>
      </c>
      <c r="E18" s="8" t="s">
        <v>23</v>
      </c>
      <c r="F18" s="17">
        <v>86</v>
      </c>
      <c r="G18" s="17">
        <v>19</v>
      </c>
      <c r="H18" s="17">
        <v>45</v>
      </c>
      <c r="I18" s="8">
        <v>8</v>
      </c>
      <c r="J18" s="17">
        <f t="shared" si="0"/>
        <v>72</v>
      </c>
      <c r="K18" s="17" t="s">
        <v>391</v>
      </c>
      <c r="L18" s="16" t="s">
        <v>182</v>
      </c>
      <c r="M18" s="16" t="s">
        <v>37</v>
      </c>
      <c r="N18" s="16" t="s">
        <v>38</v>
      </c>
      <c r="O18" s="5"/>
    </row>
    <row r="19" spans="2:15" ht="14.4" customHeight="1" x14ac:dyDescent="0.3">
      <c r="B19" s="16" t="s">
        <v>185</v>
      </c>
      <c r="C19" s="16" t="s">
        <v>186</v>
      </c>
      <c r="D19" s="8" t="s">
        <v>187</v>
      </c>
      <c r="E19" s="8" t="s">
        <v>23</v>
      </c>
      <c r="F19" s="17">
        <v>86</v>
      </c>
      <c r="G19" s="17">
        <v>24</v>
      </c>
      <c r="H19" s="17">
        <v>37</v>
      </c>
      <c r="I19" s="8">
        <v>7</v>
      </c>
      <c r="J19" s="17">
        <f>SUM(G19:I19)</f>
        <v>68</v>
      </c>
      <c r="K19" s="17" t="s">
        <v>392</v>
      </c>
      <c r="L19" s="16" t="s">
        <v>63</v>
      </c>
      <c r="M19" s="16" t="s">
        <v>64</v>
      </c>
      <c r="N19" s="16" t="s">
        <v>65</v>
      </c>
      <c r="O19" s="5"/>
    </row>
    <row r="20" spans="2:15" ht="14.4" customHeight="1" x14ac:dyDescent="0.3">
      <c r="B20" s="16" t="s">
        <v>163</v>
      </c>
      <c r="C20" s="16" t="s">
        <v>164</v>
      </c>
      <c r="D20" s="8" t="s">
        <v>165</v>
      </c>
      <c r="E20" s="8" t="s">
        <v>23</v>
      </c>
      <c r="F20" s="17">
        <v>86</v>
      </c>
      <c r="G20" s="17">
        <v>22</v>
      </c>
      <c r="H20" s="17">
        <v>38</v>
      </c>
      <c r="I20" s="8">
        <v>8</v>
      </c>
      <c r="J20" s="17">
        <f>SUM(G20:I20)</f>
        <v>68</v>
      </c>
      <c r="K20" s="17" t="s">
        <v>393</v>
      </c>
      <c r="L20" s="16" t="s">
        <v>53</v>
      </c>
      <c r="M20" s="16" t="s">
        <v>54</v>
      </c>
      <c r="N20" s="16" t="s">
        <v>55</v>
      </c>
      <c r="O20" s="5"/>
    </row>
    <row r="21" spans="2:15" ht="14.4" customHeight="1" x14ac:dyDescent="0.3">
      <c r="B21" s="16" t="s">
        <v>166</v>
      </c>
      <c r="C21" s="16" t="s">
        <v>167</v>
      </c>
      <c r="D21" s="8" t="s">
        <v>168</v>
      </c>
      <c r="E21" s="8" t="s">
        <v>23</v>
      </c>
      <c r="F21" s="17">
        <v>86</v>
      </c>
      <c r="G21" s="17">
        <v>21</v>
      </c>
      <c r="H21" s="17">
        <v>39</v>
      </c>
      <c r="I21" s="8">
        <v>8</v>
      </c>
      <c r="J21" s="17">
        <f>SUM(G21:I21)</f>
        <v>68</v>
      </c>
      <c r="K21" s="17" t="s">
        <v>394</v>
      </c>
      <c r="L21" s="16" t="s">
        <v>53</v>
      </c>
      <c r="M21" s="16" t="s">
        <v>54</v>
      </c>
      <c r="N21" s="16" t="s">
        <v>55</v>
      </c>
      <c r="O21" s="5"/>
    </row>
    <row r="22" spans="2:15" x14ac:dyDescent="0.3">
      <c r="B22" s="16" t="s">
        <v>158</v>
      </c>
      <c r="C22" s="16" t="s">
        <v>154</v>
      </c>
      <c r="D22" s="8" t="s">
        <v>159</v>
      </c>
      <c r="E22" s="8" t="s">
        <v>23</v>
      </c>
      <c r="F22" s="17">
        <v>86</v>
      </c>
      <c r="G22" s="17">
        <v>17</v>
      </c>
      <c r="H22" s="17">
        <v>42</v>
      </c>
      <c r="I22" s="8">
        <v>9</v>
      </c>
      <c r="J22" s="17">
        <f>SUM(G22:I22)</f>
        <v>68</v>
      </c>
      <c r="K22" s="17" t="s">
        <v>395</v>
      </c>
      <c r="L22" s="16" t="s">
        <v>48</v>
      </c>
      <c r="M22" s="16" t="s">
        <v>49</v>
      </c>
      <c r="N22" s="16" t="s">
        <v>50</v>
      </c>
      <c r="O22" s="5"/>
    </row>
    <row r="23" spans="2:15" x14ac:dyDescent="0.3">
      <c r="B23" s="16" t="s">
        <v>141</v>
      </c>
      <c r="C23" s="16" t="s">
        <v>92</v>
      </c>
      <c r="D23" s="8" t="s">
        <v>388</v>
      </c>
      <c r="E23" s="8" t="s">
        <v>23</v>
      </c>
      <c r="F23" s="17">
        <v>86</v>
      </c>
      <c r="G23" s="17">
        <v>15</v>
      </c>
      <c r="H23" s="17">
        <v>37</v>
      </c>
      <c r="I23" s="8">
        <v>9</v>
      </c>
      <c r="J23" s="17">
        <f t="shared" si="0"/>
        <v>61</v>
      </c>
      <c r="K23" s="17" t="s">
        <v>396</v>
      </c>
      <c r="L23" s="16" t="s">
        <v>94</v>
      </c>
      <c r="M23" s="16" t="s">
        <v>142</v>
      </c>
      <c r="N23" s="16" t="s">
        <v>96</v>
      </c>
    </row>
    <row r="24" spans="2:15" x14ac:dyDescent="0.3">
      <c r="B24" s="16" t="s">
        <v>84</v>
      </c>
      <c r="C24" s="16" t="s">
        <v>134</v>
      </c>
      <c r="D24" s="8" t="s">
        <v>135</v>
      </c>
      <c r="E24" s="8" t="s">
        <v>23</v>
      </c>
      <c r="F24" s="17">
        <v>86</v>
      </c>
      <c r="G24" s="17">
        <v>18</v>
      </c>
      <c r="H24" s="17">
        <v>35</v>
      </c>
      <c r="I24" s="8">
        <v>7</v>
      </c>
      <c r="J24" s="17">
        <f t="shared" si="0"/>
        <v>60</v>
      </c>
      <c r="K24" s="17" t="s">
        <v>397</v>
      </c>
      <c r="L24" s="16" t="s">
        <v>136</v>
      </c>
      <c r="M24" s="16" t="s">
        <v>79</v>
      </c>
      <c r="N24" s="16" t="s">
        <v>80</v>
      </c>
    </row>
    <row r="25" spans="2:15" x14ac:dyDescent="0.3">
      <c r="B25" s="16" t="s">
        <v>160</v>
      </c>
      <c r="C25" s="16" t="s">
        <v>161</v>
      </c>
      <c r="D25" s="8" t="s">
        <v>162</v>
      </c>
      <c r="E25" s="8" t="s">
        <v>23</v>
      </c>
      <c r="F25" s="17">
        <v>86</v>
      </c>
      <c r="G25" s="17">
        <v>14</v>
      </c>
      <c r="H25" s="17">
        <v>36</v>
      </c>
      <c r="I25" s="8">
        <v>8</v>
      </c>
      <c r="J25" s="17">
        <f t="shared" si="0"/>
        <v>58</v>
      </c>
      <c r="K25" s="17" t="s">
        <v>398</v>
      </c>
      <c r="L25" s="16" t="s">
        <v>48</v>
      </c>
      <c r="M25" s="16" t="s">
        <v>49</v>
      </c>
      <c r="N25" s="16" t="s">
        <v>50</v>
      </c>
    </row>
    <row r="26" spans="2:15" x14ac:dyDescent="0.3">
      <c r="B26" s="16" t="s">
        <v>183</v>
      </c>
      <c r="C26" s="16" t="s">
        <v>124</v>
      </c>
      <c r="D26" s="8" t="s">
        <v>184</v>
      </c>
      <c r="E26" s="8" t="s">
        <v>23</v>
      </c>
      <c r="F26" s="17">
        <v>86</v>
      </c>
      <c r="G26" s="8">
        <v>11</v>
      </c>
      <c r="H26" s="8">
        <v>30</v>
      </c>
      <c r="I26" s="8">
        <v>7</v>
      </c>
      <c r="J26" s="17">
        <f t="shared" si="0"/>
        <v>48</v>
      </c>
      <c r="K26" s="17" t="s">
        <v>399</v>
      </c>
      <c r="L26" s="16" t="s">
        <v>53</v>
      </c>
      <c r="M26" s="16" t="s">
        <v>54</v>
      </c>
      <c r="N26" s="16" t="s">
        <v>55</v>
      </c>
    </row>
    <row r="27" spans="2:15" x14ac:dyDescent="0.3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</sheetData>
  <sortState ref="B4:N26">
    <sortCondition descending="1" ref="J4:J26"/>
  </sortState>
  <mergeCells count="1">
    <mergeCell ref="B1:N1"/>
  </mergeCells>
  <phoneticPr fontId="4" type="noConversion"/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DD413-290E-44F4-BF83-123C808CFA49}">
  <dimension ref="B1:N13"/>
  <sheetViews>
    <sheetView workbookViewId="0">
      <selection activeCell="A4" sqref="A4:XFD4"/>
    </sheetView>
  </sheetViews>
  <sheetFormatPr defaultRowHeight="14.4" x14ac:dyDescent="0.3"/>
  <cols>
    <col min="1" max="1" width="8.88671875" style="2"/>
    <col min="2" max="2" width="14.88671875" style="2" bestFit="1" customWidth="1"/>
    <col min="3" max="3" width="14.33203125" style="2" bestFit="1" customWidth="1"/>
    <col min="4" max="4" width="15.109375" style="2" bestFit="1" customWidth="1"/>
    <col min="5" max="5" width="12.5546875" style="2" bestFit="1" customWidth="1"/>
    <col min="6" max="7" width="13.109375" style="2" bestFit="1" customWidth="1"/>
    <col min="8" max="8" width="11.21875" style="2" bestFit="1" customWidth="1"/>
    <col min="9" max="9" width="10.6640625" style="2" bestFit="1" customWidth="1"/>
    <col min="10" max="10" width="8.33203125" style="2" customWidth="1"/>
    <col min="11" max="11" width="14.44140625" style="2" bestFit="1" customWidth="1"/>
    <col min="12" max="12" width="28.6640625" style="2" bestFit="1" customWidth="1"/>
    <col min="13" max="13" width="16.6640625" style="2" customWidth="1"/>
    <col min="14" max="14" width="17.33203125" style="2" customWidth="1"/>
    <col min="15" max="16384" width="8.88671875" style="2"/>
  </cols>
  <sheetData>
    <row r="1" spans="2:14" x14ac:dyDescent="0.3">
      <c r="B1" s="24" t="s">
        <v>10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2:14" x14ac:dyDescent="0.3">
      <c r="C2" s="1"/>
      <c r="D2" s="1"/>
      <c r="E2" s="1"/>
      <c r="F2" s="1"/>
      <c r="G2" s="1"/>
      <c r="H2" s="1"/>
      <c r="I2" s="1"/>
      <c r="J2" s="1"/>
    </row>
    <row r="3" spans="2:14" x14ac:dyDescent="0.3">
      <c r="B3" s="3" t="s">
        <v>19</v>
      </c>
      <c r="C3" s="3" t="s">
        <v>20</v>
      </c>
      <c r="D3" s="3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18</v>
      </c>
      <c r="M3" s="4" t="s">
        <v>21</v>
      </c>
      <c r="N3" s="4" t="s">
        <v>22</v>
      </c>
    </row>
    <row r="4" spans="2:14" x14ac:dyDescent="0.3">
      <c r="B4" s="16" t="s">
        <v>209</v>
      </c>
      <c r="C4" s="16" t="s">
        <v>210</v>
      </c>
      <c r="D4" s="17" t="s">
        <v>211</v>
      </c>
      <c r="E4" s="8" t="s">
        <v>23</v>
      </c>
      <c r="F4" s="8">
        <v>88</v>
      </c>
      <c r="G4" s="17">
        <v>25</v>
      </c>
      <c r="H4" s="17">
        <v>47</v>
      </c>
      <c r="I4" s="17">
        <v>10</v>
      </c>
      <c r="J4" s="8">
        <f>SUM(G4:I4)</f>
        <v>82</v>
      </c>
      <c r="K4" s="17" t="s">
        <v>374</v>
      </c>
      <c r="L4" s="22" t="s">
        <v>86</v>
      </c>
      <c r="M4" s="16" t="s">
        <v>87</v>
      </c>
      <c r="N4" s="16" t="s">
        <v>88</v>
      </c>
    </row>
    <row r="5" spans="2:14" x14ac:dyDescent="0.3">
      <c r="B5" s="16" t="s">
        <v>201</v>
      </c>
      <c r="C5" s="16" t="s">
        <v>202</v>
      </c>
      <c r="D5" s="8" t="s">
        <v>203</v>
      </c>
      <c r="E5" s="8" t="s">
        <v>23</v>
      </c>
      <c r="F5" s="8">
        <v>88</v>
      </c>
      <c r="G5" s="8">
        <v>22</v>
      </c>
      <c r="H5" s="8">
        <v>49</v>
      </c>
      <c r="I5" s="8">
        <v>10</v>
      </c>
      <c r="J5" s="8">
        <f>SUM(G5:I5)</f>
        <v>81</v>
      </c>
      <c r="K5" s="17" t="s">
        <v>377</v>
      </c>
      <c r="L5" s="16" t="s">
        <v>72</v>
      </c>
      <c r="M5" s="16" t="s">
        <v>73</v>
      </c>
      <c r="N5" s="16" t="s">
        <v>74</v>
      </c>
    </row>
    <row r="6" spans="2:14" x14ac:dyDescent="0.3">
      <c r="B6" s="17" t="s">
        <v>198</v>
      </c>
      <c r="C6" s="17" t="s">
        <v>199</v>
      </c>
      <c r="D6" s="17" t="s">
        <v>200</v>
      </c>
      <c r="E6" s="8" t="s">
        <v>23</v>
      </c>
      <c r="F6" s="8">
        <v>88</v>
      </c>
      <c r="G6" s="17">
        <v>16</v>
      </c>
      <c r="H6" s="17">
        <v>42</v>
      </c>
      <c r="I6" s="17">
        <v>7</v>
      </c>
      <c r="J6" s="8">
        <f>SUM(G6:I6)</f>
        <v>65</v>
      </c>
      <c r="K6" s="17" t="s">
        <v>378</v>
      </c>
      <c r="L6" s="16" t="s">
        <v>196</v>
      </c>
      <c r="M6" s="17" t="s">
        <v>54</v>
      </c>
      <c r="N6" s="17" t="s">
        <v>55</v>
      </c>
    </row>
    <row r="7" spans="2:14" x14ac:dyDescent="0.3">
      <c r="B7" s="17" t="s">
        <v>206</v>
      </c>
      <c r="C7" s="17" t="s">
        <v>207</v>
      </c>
      <c r="D7" s="17" t="s">
        <v>208</v>
      </c>
      <c r="E7" s="8" t="s">
        <v>23</v>
      </c>
      <c r="F7" s="8">
        <v>88</v>
      </c>
      <c r="G7" s="17">
        <v>14</v>
      </c>
      <c r="H7" s="17">
        <v>43</v>
      </c>
      <c r="I7" s="17">
        <v>8</v>
      </c>
      <c r="J7" s="8">
        <f>SUM(G7:I7)</f>
        <v>65</v>
      </c>
      <c r="K7" s="17" t="s">
        <v>379</v>
      </c>
      <c r="L7" s="22" t="s">
        <v>196</v>
      </c>
      <c r="M7" s="17" t="s">
        <v>54</v>
      </c>
      <c r="N7" s="17" t="s">
        <v>55</v>
      </c>
    </row>
    <row r="8" spans="2:14" x14ac:dyDescent="0.3">
      <c r="B8" s="17" t="s">
        <v>204</v>
      </c>
      <c r="C8" s="17" t="s">
        <v>107</v>
      </c>
      <c r="D8" s="17" t="s">
        <v>205</v>
      </c>
      <c r="E8" s="8" t="s">
        <v>23</v>
      </c>
      <c r="F8" s="8">
        <v>88</v>
      </c>
      <c r="G8" s="17">
        <v>11</v>
      </c>
      <c r="H8" s="17">
        <v>34</v>
      </c>
      <c r="I8" s="17">
        <v>8</v>
      </c>
      <c r="J8" s="8">
        <f>SUM(G8:I8)</f>
        <v>53</v>
      </c>
      <c r="K8" s="17" t="s">
        <v>380</v>
      </c>
      <c r="L8" s="16" t="s">
        <v>182</v>
      </c>
      <c r="M8" s="16" t="s">
        <v>37</v>
      </c>
      <c r="N8" s="16" t="s">
        <v>38</v>
      </c>
    </row>
    <row r="9" spans="2:14" x14ac:dyDescent="0.3">
      <c r="B9" s="22"/>
      <c r="C9" s="22"/>
      <c r="D9" s="1"/>
      <c r="E9" s="1"/>
      <c r="F9" s="1"/>
      <c r="G9" s="21"/>
      <c r="H9" s="21"/>
      <c r="I9" s="1"/>
      <c r="J9" s="1"/>
      <c r="K9" s="21"/>
      <c r="L9" s="22"/>
      <c r="M9" s="22"/>
      <c r="N9" s="22"/>
    </row>
    <row r="10" spans="2:14" x14ac:dyDescent="0.3">
      <c r="B10" s="22"/>
      <c r="C10" s="22"/>
      <c r="D10" s="1"/>
      <c r="E10" s="1"/>
      <c r="F10" s="1"/>
      <c r="G10" s="21"/>
      <c r="H10" s="21"/>
      <c r="I10" s="1"/>
      <c r="J10" s="1"/>
      <c r="K10" s="21"/>
      <c r="L10" s="22"/>
      <c r="M10" s="22"/>
      <c r="N10" s="22"/>
    </row>
    <row r="11" spans="2:14" x14ac:dyDescent="0.3">
      <c r="B11" s="13"/>
      <c r="C11" s="13"/>
      <c r="D11" s="1"/>
      <c r="E11" s="1"/>
      <c r="F11" s="1"/>
      <c r="G11" s="1"/>
      <c r="H11" s="1"/>
      <c r="I11" s="1"/>
      <c r="J11" s="1"/>
      <c r="L11" s="13"/>
      <c r="M11" s="13"/>
      <c r="N11" s="13"/>
    </row>
    <row r="12" spans="2:14" x14ac:dyDescent="0.3">
      <c r="B12" s="13"/>
      <c r="C12" s="13"/>
      <c r="D12" s="1"/>
      <c r="E12" s="1"/>
      <c r="F12" s="1"/>
      <c r="G12" s="1"/>
      <c r="H12" s="1"/>
      <c r="I12" s="1"/>
      <c r="J12" s="1"/>
      <c r="L12" s="13"/>
      <c r="M12" s="13"/>
      <c r="N12" s="13"/>
    </row>
    <row r="13" spans="2:14" x14ac:dyDescent="0.3">
      <c r="B13" s="13"/>
      <c r="C13" s="13"/>
      <c r="D13" s="1"/>
      <c r="E13" s="1"/>
      <c r="F13" s="1"/>
      <c r="G13" s="1"/>
      <c r="H13" s="1"/>
      <c r="I13" s="1"/>
      <c r="J13" s="1"/>
      <c r="L13" s="13"/>
      <c r="M13" s="13"/>
      <c r="N13" s="13"/>
    </row>
  </sheetData>
  <sortState ref="B4:N8">
    <sortCondition descending="1" ref="J4:J8"/>
  </sortState>
  <mergeCells count="1">
    <mergeCell ref="B1:N1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10A63-EB6A-43ED-B6F9-D684C78FA2AA}">
  <dimension ref="B1:O12"/>
  <sheetViews>
    <sheetView workbookViewId="0">
      <selection activeCell="J6" sqref="J6"/>
    </sheetView>
  </sheetViews>
  <sheetFormatPr defaultRowHeight="14.4" x14ac:dyDescent="0.3"/>
  <cols>
    <col min="2" max="3" width="13.44140625" bestFit="1" customWidth="1"/>
    <col min="4" max="4" width="12.88671875" bestFit="1" customWidth="1"/>
    <col min="5" max="5" width="12.5546875" bestFit="1" customWidth="1"/>
    <col min="6" max="7" width="13.109375" bestFit="1" customWidth="1"/>
    <col min="8" max="8" width="11.21875" bestFit="1" customWidth="1"/>
    <col min="9" max="9" width="10.6640625" bestFit="1" customWidth="1"/>
    <col min="10" max="10" width="8.33203125" customWidth="1"/>
    <col min="11" max="11" width="14.44140625" bestFit="1" customWidth="1"/>
    <col min="12" max="12" width="23" bestFit="1" customWidth="1"/>
    <col min="13" max="13" width="14.77734375" bestFit="1" customWidth="1"/>
    <col min="14" max="14" width="11.33203125" bestFit="1" customWidth="1"/>
  </cols>
  <sheetData>
    <row r="1" spans="2:15" x14ac:dyDescent="0.3">
      <c r="B1" s="24" t="s">
        <v>11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2:15" x14ac:dyDescent="0.3">
      <c r="C2" s="1"/>
      <c r="D2" s="1"/>
      <c r="E2" s="1"/>
      <c r="F2" s="1"/>
      <c r="G2" s="1"/>
      <c r="H2" s="1"/>
      <c r="I2" s="1"/>
      <c r="J2" s="1"/>
    </row>
    <row r="3" spans="2:15" x14ac:dyDescent="0.3">
      <c r="B3" s="3" t="s">
        <v>19</v>
      </c>
      <c r="C3" s="3" t="s">
        <v>20</v>
      </c>
      <c r="D3" s="3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18</v>
      </c>
      <c r="M3" s="4" t="s">
        <v>21</v>
      </c>
      <c r="N3" s="4" t="s">
        <v>22</v>
      </c>
    </row>
    <row r="4" spans="2:15" x14ac:dyDescent="0.3">
      <c r="B4" s="16" t="s">
        <v>215</v>
      </c>
      <c r="C4" s="16" t="s">
        <v>25</v>
      </c>
      <c r="D4" s="9" t="s">
        <v>216</v>
      </c>
      <c r="E4" s="8" t="s">
        <v>23</v>
      </c>
      <c r="F4" s="17">
        <v>87</v>
      </c>
      <c r="G4" s="8">
        <v>35</v>
      </c>
      <c r="H4" s="8">
        <v>42</v>
      </c>
      <c r="I4" s="8">
        <v>10</v>
      </c>
      <c r="J4" s="17">
        <f>SUM(G4:I4)</f>
        <v>87</v>
      </c>
      <c r="K4" s="17" t="s">
        <v>374</v>
      </c>
      <c r="L4" s="16" t="s">
        <v>78</v>
      </c>
      <c r="M4" s="16" t="s">
        <v>79</v>
      </c>
      <c r="N4" s="16" t="s">
        <v>80</v>
      </c>
      <c r="O4" s="21"/>
    </row>
    <row r="5" spans="2:15" x14ac:dyDescent="0.3">
      <c r="B5" s="17" t="s">
        <v>224</v>
      </c>
      <c r="C5" s="17" t="s">
        <v>223</v>
      </c>
      <c r="D5" s="9" t="s">
        <v>225</v>
      </c>
      <c r="E5" s="8" t="s">
        <v>23</v>
      </c>
      <c r="F5" s="17">
        <v>87</v>
      </c>
      <c r="G5" s="8">
        <v>26</v>
      </c>
      <c r="H5" s="8">
        <v>29</v>
      </c>
      <c r="I5" s="8">
        <v>7</v>
      </c>
      <c r="J5" s="17">
        <f>SUM(G5:I5)</f>
        <v>62</v>
      </c>
      <c r="K5" s="17" t="s">
        <v>377</v>
      </c>
      <c r="L5" s="17" t="s">
        <v>105</v>
      </c>
      <c r="M5" s="16" t="s">
        <v>222</v>
      </c>
      <c r="N5" s="16" t="s">
        <v>96</v>
      </c>
      <c r="O5" s="21"/>
    </row>
    <row r="6" spans="2:15" x14ac:dyDescent="0.3">
      <c r="B6" s="16" t="s">
        <v>212</v>
      </c>
      <c r="C6" s="16" t="s">
        <v>213</v>
      </c>
      <c r="D6" s="9" t="s">
        <v>214</v>
      </c>
      <c r="E6" s="8" t="s">
        <v>23</v>
      </c>
      <c r="F6" s="17">
        <v>87</v>
      </c>
      <c r="G6" s="17">
        <v>16</v>
      </c>
      <c r="H6" s="17">
        <v>25</v>
      </c>
      <c r="I6" s="8">
        <v>5</v>
      </c>
      <c r="J6" s="17">
        <f>SUM(G6:I6)</f>
        <v>46</v>
      </c>
      <c r="K6" s="17" t="s">
        <v>378</v>
      </c>
      <c r="L6" s="16" t="s">
        <v>182</v>
      </c>
      <c r="M6" s="16" t="s">
        <v>37</v>
      </c>
      <c r="N6" s="16" t="s">
        <v>38</v>
      </c>
      <c r="O6" s="21"/>
    </row>
    <row r="7" spans="2:15" x14ac:dyDescent="0.3">
      <c r="B7" s="16" t="s">
        <v>220</v>
      </c>
      <c r="C7" s="16" t="s">
        <v>40</v>
      </c>
      <c r="D7" s="9" t="s">
        <v>221</v>
      </c>
      <c r="E7" s="8" t="s">
        <v>23</v>
      </c>
      <c r="F7" s="17">
        <v>87</v>
      </c>
      <c r="G7" s="8">
        <v>19</v>
      </c>
      <c r="H7" s="8">
        <v>18</v>
      </c>
      <c r="I7" s="8">
        <v>8</v>
      </c>
      <c r="J7" s="17">
        <f>SUM(G7:I7)</f>
        <v>45</v>
      </c>
      <c r="K7" s="17" t="s">
        <v>379</v>
      </c>
      <c r="L7" s="16" t="s">
        <v>105</v>
      </c>
      <c r="M7" s="16" t="s">
        <v>222</v>
      </c>
      <c r="N7" s="16" t="s">
        <v>96</v>
      </c>
      <c r="O7" s="21"/>
    </row>
    <row r="8" spans="2:15" x14ac:dyDescent="0.3">
      <c r="B8" s="16" t="s">
        <v>217</v>
      </c>
      <c r="C8" s="16" t="s">
        <v>218</v>
      </c>
      <c r="D8" s="9" t="s">
        <v>219</v>
      </c>
      <c r="E8" s="8" t="s">
        <v>23</v>
      </c>
      <c r="F8" s="17">
        <v>87</v>
      </c>
      <c r="G8" s="17">
        <v>13</v>
      </c>
      <c r="H8" s="17">
        <v>19</v>
      </c>
      <c r="I8" s="8">
        <v>7</v>
      </c>
      <c r="J8" s="17">
        <f>SUM(G8:I8)</f>
        <v>39</v>
      </c>
      <c r="K8" s="17" t="s">
        <v>380</v>
      </c>
      <c r="L8" s="16" t="s">
        <v>131</v>
      </c>
      <c r="M8" s="16" t="s">
        <v>132</v>
      </c>
      <c r="N8" s="16" t="s">
        <v>133</v>
      </c>
      <c r="O8" s="21"/>
    </row>
    <row r="9" spans="2:15" x14ac:dyDescent="0.3">
      <c r="B9" s="21"/>
      <c r="C9" s="21"/>
      <c r="D9" s="6"/>
      <c r="E9" s="1"/>
      <c r="F9" s="1"/>
      <c r="G9" s="1"/>
      <c r="H9" s="1"/>
      <c r="I9" s="1"/>
      <c r="J9" s="21"/>
      <c r="K9" s="21"/>
      <c r="L9" s="21"/>
      <c r="M9" s="21"/>
      <c r="N9" s="21"/>
      <c r="O9" s="21"/>
    </row>
    <row r="10" spans="2:15" x14ac:dyDescent="0.3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2:15" x14ac:dyDescent="0.3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2:15" x14ac:dyDescent="0.3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</sheetData>
  <sortState ref="B4:N8">
    <sortCondition descending="1" ref="J4:J8"/>
  </sortState>
  <mergeCells count="1">
    <mergeCell ref="B1:N1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5"/>
  <sheetViews>
    <sheetView workbookViewId="0">
      <selection activeCell="J6" sqref="J6"/>
    </sheetView>
  </sheetViews>
  <sheetFormatPr defaultRowHeight="14.4" x14ac:dyDescent="0.3"/>
  <cols>
    <col min="2" max="2" width="13.44140625" bestFit="1" customWidth="1"/>
    <col min="3" max="3" width="10.5546875" bestFit="1" customWidth="1"/>
    <col min="4" max="4" width="12.77734375" style="2" bestFit="1" customWidth="1"/>
    <col min="5" max="5" width="12.5546875" bestFit="1" customWidth="1"/>
    <col min="6" max="7" width="13.109375" bestFit="1" customWidth="1"/>
    <col min="8" max="8" width="11.21875" bestFit="1" customWidth="1"/>
    <col min="9" max="9" width="10.6640625" bestFit="1" customWidth="1"/>
    <col min="10" max="10" width="6.44140625" bestFit="1" customWidth="1"/>
    <col min="11" max="11" width="14.44140625" bestFit="1" customWidth="1"/>
    <col min="12" max="12" width="23" bestFit="1" customWidth="1"/>
    <col min="13" max="13" width="14.77734375" bestFit="1" customWidth="1"/>
    <col min="14" max="14" width="11.33203125" bestFit="1" customWidth="1"/>
  </cols>
  <sheetData>
    <row r="1" spans="2:14" x14ac:dyDescent="0.3"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2:14" x14ac:dyDescent="0.3">
      <c r="C2" s="1"/>
      <c r="D2" s="1"/>
      <c r="E2" s="1"/>
      <c r="F2" s="1"/>
      <c r="G2" s="1"/>
      <c r="H2" s="1"/>
      <c r="I2" s="1"/>
      <c r="J2" s="1"/>
    </row>
    <row r="3" spans="2:14" x14ac:dyDescent="0.3">
      <c r="B3" s="3" t="s">
        <v>19</v>
      </c>
      <c r="C3" s="3" t="s">
        <v>20</v>
      </c>
      <c r="D3" s="3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18</v>
      </c>
      <c r="M3" s="4" t="s">
        <v>21</v>
      </c>
      <c r="N3" s="4" t="s">
        <v>22</v>
      </c>
    </row>
    <row r="4" spans="2:14" x14ac:dyDescent="0.3">
      <c r="B4" s="16" t="s">
        <v>234</v>
      </c>
      <c r="C4" s="16" t="s">
        <v>235</v>
      </c>
      <c r="D4" s="8" t="s">
        <v>384</v>
      </c>
      <c r="E4" s="8" t="s">
        <v>23</v>
      </c>
      <c r="F4" s="8">
        <v>90</v>
      </c>
      <c r="G4" s="8">
        <v>26</v>
      </c>
      <c r="H4" s="8">
        <v>43</v>
      </c>
      <c r="I4" s="8">
        <v>10</v>
      </c>
      <c r="J4" s="8">
        <f t="shared" ref="J4:J10" si="0">SUM(G4:I4)</f>
        <v>79</v>
      </c>
      <c r="K4" s="17" t="s">
        <v>374</v>
      </c>
      <c r="L4" s="16" t="s">
        <v>63</v>
      </c>
      <c r="M4" s="16" t="s">
        <v>64</v>
      </c>
      <c r="N4" s="16" t="s">
        <v>65</v>
      </c>
    </row>
    <row r="5" spans="2:14" x14ac:dyDescent="0.3">
      <c r="B5" s="17" t="s">
        <v>166</v>
      </c>
      <c r="C5" s="17" t="s">
        <v>241</v>
      </c>
      <c r="D5" s="17" t="s">
        <v>242</v>
      </c>
      <c r="E5" s="8" t="s">
        <v>23</v>
      </c>
      <c r="F5" s="8">
        <v>90</v>
      </c>
      <c r="G5" s="17">
        <v>26</v>
      </c>
      <c r="H5" s="17">
        <v>34</v>
      </c>
      <c r="I5" s="17">
        <v>10</v>
      </c>
      <c r="J5" s="8">
        <f t="shared" si="0"/>
        <v>70</v>
      </c>
      <c r="K5" s="17" t="s">
        <v>377</v>
      </c>
      <c r="L5" s="16" t="s">
        <v>29</v>
      </c>
      <c r="M5" s="16" t="s">
        <v>27</v>
      </c>
      <c r="N5" s="16" t="s">
        <v>28</v>
      </c>
    </row>
    <row r="6" spans="2:14" x14ac:dyDescent="0.3">
      <c r="B6" s="16" t="s">
        <v>226</v>
      </c>
      <c r="C6" s="16" t="s">
        <v>227</v>
      </c>
      <c r="D6" s="8" t="s">
        <v>228</v>
      </c>
      <c r="E6" s="8" t="s">
        <v>23</v>
      </c>
      <c r="F6" s="8">
        <v>90</v>
      </c>
      <c r="G6" s="8">
        <v>30</v>
      </c>
      <c r="H6" s="8">
        <v>19</v>
      </c>
      <c r="I6" s="8">
        <v>9</v>
      </c>
      <c r="J6" s="8">
        <f t="shared" si="0"/>
        <v>58</v>
      </c>
      <c r="K6" s="17" t="s">
        <v>378</v>
      </c>
      <c r="L6" s="16" t="s">
        <v>86</v>
      </c>
      <c r="M6" s="16" t="s">
        <v>87</v>
      </c>
      <c r="N6" s="16" t="s">
        <v>88</v>
      </c>
    </row>
    <row r="7" spans="2:14" x14ac:dyDescent="0.3">
      <c r="B7" s="16" t="s">
        <v>387</v>
      </c>
      <c r="C7" s="16" t="s">
        <v>236</v>
      </c>
      <c r="D7" s="8" t="s">
        <v>237</v>
      </c>
      <c r="E7" s="8" t="s">
        <v>23</v>
      </c>
      <c r="F7" s="8">
        <v>90</v>
      </c>
      <c r="G7" s="8">
        <v>24</v>
      </c>
      <c r="H7" s="8">
        <v>23</v>
      </c>
      <c r="I7" s="8">
        <v>8</v>
      </c>
      <c r="J7" s="8">
        <f t="shared" si="0"/>
        <v>55</v>
      </c>
      <c r="K7" s="17" t="s">
        <v>379</v>
      </c>
      <c r="L7" s="16" t="s">
        <v>182</v>
      </c>
      <c r="M7" s="16" t="s">
        <v>37</v>
      </c>
      <c r="N7" s="16" t="s">
        <v>38</v>
      </c>
    </row>
    <row r="8" spans="2:14" x14ac:dyDescent="0.3">
      <c r="B8" s="16" t="s">
        <v>238</v>
      </c>
      <c r="C8" s="16" t="s">
        <v>239</v>
      </c>
      <c r="D8" s="8" t="s">
        <v>240</v>
      </c>
      <c r="E8" s="8" t="s">
        <v>23</v>
      </c>
      <c r="F8" s="8">
        <v>90</v>
      </c>
      <c r="G8" s="8">
        <v>21</v>
      </c>
      <c r="H8" s="8">
        <v>20</v>
      </c>
      <c r="I8" s="8">
        <v>10</v>
      </c>
      <c r="J8" s="8">
        <f t="shared" si="0"/>
        <v>51</v>
      </c>
      <c r="K8" s="17" t="s">
        <v>380</v>
      </c>
      <c r="L8" s="16" t="s">
        <v>29</v>
      </c>
      <c r="M8" s="16" t="s">
        <v>27</v>
      </c>
      <c r="N8" s="16" t="s">
        <v>28</v>
      </c>
    </row>
    <row r="9" spans="2:14" x14ac:dyDescent="0.3">
      <c r="B9" s="17" t="s">
        <v>229</v>
      </c>
      <c r="C9" s="17" t="s">
        <v>210</v>
      </c>
      <c r="D9" s="17" t="s">
        <v>230</v>
      </c>
      <c r="E9" s="8" t="s">
        <v>23</v>
      </c>
      <c r="F9" s="8">
        <v>90</v>
      </c>
      <c r="G9" s="17">
        <v>27</v>
      </c>
      <c r="H9" s="17">
        <v>15</v>
      </c>
      <c r="I9" s="17">
        <v>8</v>
      </c>
      <c r="J9" s="8">
        <f t="shared" si="0"/>
        <v>50</v>
      </c>
      <c r="K9" s="17" t="s">
        <v>381</v>
      </c>
      <c r="L9" s="16" t="s">
        <v>86</v>
      </c>
      <c r="M9" s="16" t="s">
        <v>87</v>
      </c>
      <c r="N9" s="16" t="s">
        <v>88</v>
      </c>
    </row>
    <row r="10" spans="2:14" x14ac:dyDescent="0.3">
      <c r="B10" s="16" t="s">
        <v>231</v>
      </c>
      <c r="C10" s="16" t="s">
        <v>232</v>
      </c>
      <c r="D10" s="8" t="s">
        <v>233</v>
      </c>
      <c r="E10" s="8" t="s">
        <v>23</v>
      </c>
      <c r="F10" s="8">
        <v>90</v>
      </c>
      <c r="G10" s="8">
        <v>19</v>
      </c>
      <c r="H10" s="8">
        <v>14</v>
      </c>
      <c r="I10" s="8">
        <v>9</v>
      </c>
      <c r="J10" s="8">
        <f t="shared" si="0"/>
        <v>42</v>
      </c>
      <c r="K10" s="17" t="s">
        <v>375</v>
      </c>
      <c r="L10" s="16" t="s">
        <v>63</v>
      </c>
      <c r="M10" s="16" t="s">
        <v>64</v>
      </c>
      <c r="N10" s="16" t="s">
        <v>65</v>
      </c>
    </row>
    <row r="11" spans="2:14" x14ac:dyDescent="0.3">
      <c r="B11" s="21"/>
      <c r="C11" s="23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2:14" x14ac:dyDescent="0.3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2:14" x14ac:dyDescent="0.3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2:14" x14ac:dyDescent="0.3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2:14" x14ac:dyDescent="0.3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</sheetData>
  <sortState ref="B4:N10">
    <sortCondition descending="1" ref="J4:J10"/>
  </sortState>
  <mergeCells count="1">
    <mergeCell ref="B1:N1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8CDC-BA25-42E0-B647-A560C4A06454}">
  <dimension ref="A1:M16"/>
  <sheetViews>
    <sheetView workbookViewId="0">
      <selection activeCell="F9" sqref="F9"/>
    </sheetView>
  </sheetViews>
  <sheetFormatPr defaultRowHeight="14.4" x14ac:dyDescent="0.3"/>
  <cols>
    <col min="1" max="1" width="14.88671875" bestFit="1" customWidth="1"/>
    <col min="2" max="2" width="12.77734375" bestFit="1" customWidth="1"/>
    <col min="3" max="3" width="14.77734375" style="2" customWidth="1"/>
    <col min="4" max="4" width="12.5546875" bestFit="1" customWidth="1"/>
    <col min="5" max="6" width="13.109375" bestFit="1" customWidth="1"/>
    <col min="7" max="7" width="11.21875" bestFit="1" customWidth="1"/>
    <col min="8" max="8" width="10.6640625" bestFit="1" customWidth="1"/>
    <col min="9" max="9" width="8.6640625" customWidth="1"/>
    <col min="10" max="10" width="14.44140625" bestFit="1" customWidth="1"/>
    <col min="11" max="11" width="22.77734375" customWidth="1"/>
    <col min="12" max="12" width="14.77734375" bestFit="1" customWidth="1"/>
    <col min="13" max="13" width="11.33203125" bestFit="1" customWidth="1"/>
  </cols>
  <sheetData>
    <row r="1" spans="1:13" x14ac:dyDescent="0.3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3">
      <c r="B2" s="1"/>
      <c r="C2" s="1"/>
      <c r="D2" s="1"/>
      <c r="E2" s="1"/>
      <c r="F2" s="1"/>
      <c r="G2" s="1"/>
      <c r="H2" s="1"/>
      <c r="I2" s="1"/>
    </row>
    <row r="3" spans="1:13" x14ac:dyDescent="0.3">
      <c r="A3" s="3" t="s">
        <v>19</v>
      </c>
      <c r="B3" s="3" t="s">
        <v>20</v>
      </c>
      <c r="C3" s="3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18</v>
      </c>
      <c r="L3" s="4" t="s">
        <v>21</v>
      </c>
      <c r="M3" s="4" t="s">
        <v>22</v>
      </c>
    </row>
    <row r="4" spans="1:13" ht="14.4" customHeight="1" x14ac:dyDescent="0.3">
      <c r="A4" s="16" t="s">
        <v>255</v>
      </c>
      <c r="B4" s="16" t="s">
        <v>256</v>
      </c>
      <c r="C4" s="8" t="s">
        <v>257</v>
      </c>
      <c r="D4" s="8" t="s">
        <v>23</v>
      </c>
      <c r="E4" s="17">
        <v>89</v>
      </c>
      <c r="F4" s="17">
        <v>36</v>
      </c>
      <c r="G4" s="17">
        <v>36</v>
      </c>
      <c r="H4" s="8">
        <v>8</v>
      </c>
      <c r="I4" s="17">
        <f t="shared" ref="I4:I13" si="0">SUM(F4:H4)</f>
        <v>80</v>
      </c>
      <c r="J4" s="17" t="s">
        <v>374</v>
      </c>
      <c r="K4" s="16" t="s">
        <v>53</v>
      </c>
      <c r="L4" s="16" t="s">
        <v>54</v>
      </c>
      <c r="M4" s="16" t="s">
        <v>55</v>
      </c>
    </row>
    <row r="5" spans="1:13" ht="14.4" customHeight="1" x14ac:dyDescent="0.3">
      <c r="A5" s="17" t="s">
        <v>253</v>
      </c>
      <c r="B5" s="17" t="s">
        <v>85</v>
      </c>
      <c r="C5" s="17" t="s">
        <v>254</v>
      </c>
      <c r="D5" s="8" t="s">
        <v>23</v>
      </c>
      <c r="E5" s="17">
        <v>89</v>
      </c>
      <c r="F5" s="17">
        <v>17</v>
      </c>
      <c r="G5" s="17">
        <v>47</v>
      </c>
      <c r="H5" s="17">
        <v>10</v>
      </c>
      <c r="I5" s="17">
        <f t="shared" si="0"/>
        <v>74</v>
      </c>
      <c r="J5" s="17" t="s">
        <v>377</v>
      </c>
      <c r="K5" s="16" t="s">
        <v>86</v>
      </c>
      <c r="L5" s="16" t="s">
        <v>87</v>
      </c>
      <c r="M5" s="16" t="s">
        <v>88</v>
      </c>
    </row>
    <row r="6" spans="1:13" ht="14.4" customHeight="1" x14ac:dyDescent="0.3">
      <c r="A6" s="16" t="s">
        <v>247</v>
      </c>
      <c r="B6" s="16" t="s">
        <v>248</v>
      </c>
      <c r="C6" s="8" t="s">
        <v>249</v>
      </c>
      <c r="D6" s="8" t="s">
        <v>23</v>
      </c>
      <c r="E6" s="17">
        <v>89</v>
      </c>
      <c r="F6" s="8">
        <v>21</v>
      </c>
      <c r="G6" s="8">
        <v>35</v>
      </c>
      <c r="H6" s="8">
        <v>9</v>
      </c>
      <c r="I6" s="17">
        <f t="shared" si="0"/>
        <v>65</v>
      </c>
      <c r="J6" s="17" t="s">
        <v>378</v>
      </c>
      <c r="K6" s="16" t="s">
        <v>250</v>
      </c>
      <c r="L6" s="16" t="s">
        <v>251</v>
      </c>
      <c r="M6" s="16" t="s">
        <v>252</v>
      </c>
    </row>
    <row r="7" spans="1:13" ht="14.4" customHeight="1" x14ac:dyDescent="0.3">
      <c r="A7" s="16" t="s">
        <v>258</v>
      </c>
      <c r="B7" s="16" t="s">
        <v>259</v>
      </c>
      <c r="C7" s="8" t="s">
        <v>260</v>
      </c>
      <c r="D7" s="8" t="s">
        <v>23</v>
      </c>
      <c r="E7" s="17">
        <v>89</v>
      </c>
      <c r="F7" s="17">
        <v>17</v>
      </c>
      <c r="G7" s="17">
        <v>38</v>
      </c>
      <c r="H7" s="8">
        <v>10</v>
      </c>
      <c r="I7" s="17">
        <f t="shared" si="0"/>
        <v>65</v>
      </c>
      <c r="J7" s="17" t="s">
        <v>379</v>
      </c>
      <c r="K7" s="16" t="s">
        <v>86</v>
      </c>
      <c r="L7" s="16" t="s">
        <v>87</v>
      </c>
      <c r="M7" s="16" t="s">
        <v>88</v>
      </c>
    </row>
    <row r="8" spans="1:13" ht="14.4" customHeight="1" x14ac:dyDescent="0.3">
      <c r="A8" s="16" t="s">
        <v>267</v>
      </c>
      <c r="B8" s="16" t="s">
        <v>268</v>
      </c>
      <c r="C8" s="8" t="s">
        <v>269</v>
      </c>
      <c r="D8" s="8" t="s">
        <v>23</v>
      </c>
      <c r="E8" s="17">
        <v>89</v>
      </c>
      <c r="F8" s="17">
        <v>16</v>
      </c>
      <c r="G8" s="17">
        <v>28</v>
      </c>
      <c r="H8" s="8">
        <v>9</v>
      </c>
      <c r="I8" s="17">
        <f t="shared" si="0"/>
        <v>53</v>
      </c>
      <c r="J8" s="17" t="s">
        <v>380</v>
      </c>
      <c r="K8" s="16" t="s">
        <v>94</v>
      </c>
      <c r="L8" s="16" t="s">
        <v>222</v>
      </c>
      <c r="M8" s="16" t="s">
        <v>96</v>
      </c>
    </row>
    <row r="9" spans="1:13" ht="14.4" customHeight="1" x14ac:dyDescent="0.3">
      <c r="A9" s="17" t="s">
        <v>264</v>
      </c>
      <c r="B9" s="17" t="s">
        <v>265</v>
      </c>
      <c r="C9" s="17" t="s">
        <v>266</v>
      </c>
      <c r="D9" s="8" t="s">
        <v>23</v>
      </c>
      <c r="E9" s="17">
        <v>89</v>
      </c>
      <c r="F9" s="17">
        <v>15</v>
      </c>
      <c r="G9" s="17">
        <v>28</v>
      </c>
      <c r="H9" s="17">
        <v>9</v>
      </c>
      <c r="I9" s="17">
        <f>SUM(F9:H9)</f>
        <v>52</v>
      </c>
      <c r="J9" s="17" t="s">
        <v>381</v>
      </c>
      <c r="K9" s="16" t="s">
        <v>36</v>
      </c>
      <c r="L9" s="16" t="s">
        <v>263</v>
      </c>
      <c r="M9" s="16" t="s">
        <v>38</v>
      </c>
    </row>
    <row r="10" spans="1:13" ht="14.4" customHeight="1" x14ac:dyDescent="0.3">
      <c r="A10" s="17" t="s">
        <v>166</v>
      </c>
      <c r="B10" s="17" t="s">
        <v>261</v>
      </c>
      <c r="C10" s="17" t="s">
        <v>262</v>
      </c>
      <c r="D10" s="8" t="s">
        <v>23</v>
      </c>
      <c r="E10" s="17">
        <v>89</v>
      </c>
      <c r="F10" s="17">
        <v>12</v>
      </c>
      <c r="G10" s="17">
        <v>31</v>
      </c>
      <c r="H10" s="17">
        <v>9</v>
      </c>
      <c r="I10" s="17">
        <f>SUM(F10:H10)</f>
        <v>52</v>
      </c>
      <c r="J10" s="17" t="s">
        <v>375</v>
      </c>
      <c r="K10" s="16" t="s">
        <v>36</v>
      </c>
      <c r="L10" s="16" t="s">
        <v>263</v>
      </c>
      <c r="M10" s="16" t="s">
        <v>38</v>
      </c>
    </row>
    <row r="11" spans="1:13" ht="14.4" customHeight="1" x14ac:dyDescent="0.3">
      <c r="A11" s="16" t="s">
        <v>243</v>
      </c>
      <c r="B11" s="16" t="s">
        <v>134</v>
      </c>
      <c r="C11" s="8" t="s">
        <v>244</v>
      </c>
      <c r="D11" s="8" t="s">
        <v>23</v>
      </c>
      <c r="E11" s="17">
        <v>89</v>
      </c>
      <c r="F11" s="8">
        <v>12</v>
      </c>
      <c r="G11" s="8">
        <v>30</v>
      </c>
      <c r="H11" s="8">
        <v>9</v>
      </c>
      <c r="I11" s="17">
        <f t="shared" si="0"/>
        <v>51</v>
      </c>
      <c r="J11" s="17" t="s">
        <v>376</v>
      </c>
      <c r="K11" s="16" t="s">
        <v>94</v>
      </c>
      <c r="L11" s="16" t="s">
        <v>222</v>
      </c>
      <c r="M11" s="16" t="s">
        <v>96</v>
      </c>
    </row>
    <row r="12" spans="1:13" ht="14.4" customHeight="1" x14ac:dyDescent="0.3">
      <c r="A12" s="16" t="s">
        <v>270</v>
      </c>
      <c r="B12" s="16" t="s">
        <v>271</v>
      </c>
      <c r="C12" s="8" t="s">
        <v>272</v>
      </c>
      <c r="D12" s="8" t="s">
        <v>23</v>
      </c>
      <c r="E12" s="17">
        <v>89</v>
      </c>
      <c r="F12" s="8">
        <v>10</v>
      </c>
      <c r="G12" s="8">
        <v>31</v>
      </c>
      <c r="H12" s="8">
        <v>0</v>
      </c>
      <c r="I12" s="17">
        <f t="shared" si="0"/>
        <v>41</v>
      </c>
      <c r="J12" s="17" t="s">
        <v>382</v>
      </c>
      <c r="K12" s="16" t="s">
        <v>63</v>
      </c>
      <c r="L12" s="16" t="s">
        <v>64</v>
      </c>
      <c r="M12" s="16" t="s">
        <v>65</v>
      </c>
    </row>
    <row r="13" spans="1:13" ht="14.4" customHeight="1" x14ac:dyDescent="0.3">
      <c r="A13" s="17" t="s">
        <v>245</v>
      </c>
      <c r="B13" s="17" t="s">
        <v>186</v>
      </c>
      <c r="C13" s="17" t="s">
        <v>246</v>
      </c>
      <c r="D13" s="8" t="s">
        <v>23</v>
      </c>
      <c r="E13" s="17">
        <v>89</v>
      </c>
      <c r="F13" s="17">
        <v>10</v>
      </c>
      <c r="G13" s="17">
        <v>29</v>
      </c>
      <c r="H13" s="17">
        <v>0</v>
      </c>
      <c r="I13" s="17">
        <f t="shared" si="0"/>
        <v>39</v>
      </c>
      <c r="J13" s="17" t="s">
        <v>383</v>
      </c>
      <c r="K13" s="16" t="s">
        <v>105</v>
      </c>
      <c r="L13" s="16" t="s">
        <v>222</v>
      </c>
      <c r="M13" s="16" t="s">
        <v>96</v>
      </c>
    </row>
    <row r="14" spans="1:13" ht="14.4" customHeight="1" x14ac:dyDescent="0.3">
      <c r="A14" s="20"/>
      <c r="B14" s="20"/>
      <c r="C14" s="20"/>
      <c r="D14" s="12"/>
      <c r="E14" s="20"/>
      <c r="F14" s="20"/>
      <c r="G14" s="20"/>
      <c r="H14" s="20"/>
      <c r="I14" s="20"/>
      <c r="J14" s="20"/>
      <c r="K14" s="19"/>
      <c r="L14" s="19"/>
      <c r="M14" s="19"/>
    </row>
    <row r="15" spans="1:13" ht="14.4" customHeight="1" x14ac:dyDescent="0.3">
      <c r="A15" s="22"/>
      <c r="B15" s="22"/>
      <c r="C15" s="1"/>
      <c r="D15" s="1"/>
      <c r="E15" s="21"/>
      <c r="F15" s="1"/>
      <c r="G15" s="1"/>
      <c r="H15" s="1"/>
      <c r="I15" s="21"/>
      <c r="J15" s="21"/>
      <c r="K15" s="22"/>
      <c r="L15" s="22"/>
      <c r="M15" s="22"/>
    </row>
    <row r="16" spans="1:13" ht="14.4" customHeight="1" x14ac:dyDescent="0.3">
      <c r="A16" s="22"/>
      <c r="B16" s="22"/>
      <c r="C16" s="1"/>
      <c r="D16" s="1"/>
      <c r="E16" s="21"/>
      <c r="F16" s="21"/>
      <c r="G16" s="21"/>
      <c r="H16" s="1"/>
      <c r="I16" s="21"/>
      <c r="J16" s="21"/>
      <c r="K16" s="22"/>
      <c r="L16" s="22"/>
      <c r="M16" s="22"/>
    </row>
  </sheetData>
  <sortState ref="A4:M13">
    <sortCondition descending="1" ref="I4:I13"/>
  </sortState>
  <mergeCells count="1">
    <mergeCell ref="A1:M1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B1CD-59DA-4547-A673-F8D10E170885}">
  <dimension ref="A1:M7"/>
  <sheetViews>
    <sheetView workbookViewId="0">
      <selection activeCell="B6" sqref="B6"/>
    </sheetView>
  </sheetViews>
  <sheetFormatPr defaultRowHeight="14.4" x14ac:dyDescent="0.3"/>
  <cols>
    <col min="1" max="1" width="14" style="2" bestFit="1" customWidth="1"/>
    <col min="2" max="2" width="13.5546875" style="2" customWidth="1"/>
    <col min="3" max="3" width="17" style="2" customWidth="1"/>
    <col min="4" max="4" width="12.5546875" style="2" bestFit="1" customWidth="1"/>
    <col min="5" max="6" width="13.109375" style="2" bestFit="1" customWidth="1"/>
    <col min="7" max="7" width="11.21875" style="2" bestFit="1" customWidth="1"/>
    <col min="8" max="8" width="10.6640625" style="2" bestFit="1" customWidth="1"/>
    <col min="9" max="9" width="8.77734375" style="2" customWidth="1"/>
    <col min="10" max="10" width="14.44140625" style="2" bestFit="1" customWidth="1"/>
    <col min="11" max="11" width="27" style="2" bestFit="1" customWidth="1"/>
    <col min="12" max="12" width="17.44140625" style="2" customWidth="1"/>
    <col min="13" max="13" width="16.33203125" style="2" customWidth="1"/>
    <col min="14" max="16384" width="8.88671875" style="2"/>
  </cols>
  <sheetData>
    <row r="1" spans="1:13" x14ac:dyDescent="0.3">
      <c r="A1" s="24" t="s">
        <v>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3">
      <c r="B2" s="1"/>
      <c r="C2" s="1"/>
      <c r="D2" s="1"/>
      <c r="E2" s="1"/>
      <c r="F2" s="1"/>
      <c r="G2" s="1"/>
      <c r="H2" s="1"/>
      <c r="I2" s="1"/>
    </row>
    <row r="3" spans="1:13" x14ac:dyDescent="0.3">
      <c r="A3" s="3" t="s">
        <v>19</v>
      </c>
      <c r="B3" s="3" t="s">
        <v>20</v>
      </c>
      <c r="C3" s="3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18</v>
      </c>
      <c r="L3" s="4" t="s">
        <v>21</v>
      </c>
      <c r="M3" s="4" t="s">
        <v>22</v>
      </c>
    </row>
    <row r="4" spans="1:13" x14ac:dyDescent="0.3">
      <c r="A4" s="16" t="s">
        <v>273</v>
      </c>
      <c r="B4" s="16" t="s">
        <v>274</v>
      </c>
      <c r="C4" s="8" t="s">
        <v>275</v>
      </c>
      <c r="D4" s="8" t="s">
        <v>23</v>
      </c>
      <c r="E4" s="8">
        <v>423</v>
      </c>
      <c r="F4" s="8">
        <v>27</v>
      </c>
      <c r="G4" s="8">
        <v>50</v>
      </c>
      <c r="H4" s="8">
        <v>10</v>
      </c>
      <c r="I4" s="8">
        <f>SUM(F4:H4)</f>
        <v>87</v>
      </c>
      <c r="J4" s="17" t="s">
        <v>374</v>
      </c>
      <c r="K4" s="16" t="s">
        <v>278</v>
      </c>
      <c r="L4" s="16" t="s">
        <v>276</v>
      </c>
      <c r="M4" s="16" t="s">
        <v>277</v>
      </c>
    </row>
    <row r="5" spans="1:13" x14ac:dyDescent="0.3">
      <c r="A5" s="16" t="s">
        <v>279</v>
      </c>
      <c r="B5" s="16" t="s">
        <v>111</v>
      </c>
      <c r="C5" s="8" t="s">
        <v>285</v>
      </c>
      <c r="D5" s="8" t="s">
        <v>23</v>
      </c>
      <c r="E5" s="8">
        <v>423</v>
      </c>
      <c r="F5" s="8">
        <v>11</v>
      </c>
      <c r="G5" s="8">
        <v>43</v>
      </c>
      <c r="H5" s="8">
        <v>10</v>
      </c>
      <c r="I5" s="8">
        <f>SUM(F5:H5)</f>
        <v>64</v>
      </c>
      <c r="J5" s="17" t="s">
        <v>377</v>
      </c>
      <c r="K5" s="16" t="s">
        <v>282</v>
      </c>
      <c r="L5" s="16" t="s">
        <v>283</v>
      </c>
      <c r="M5" s="16" t="s">
        <v>284</v>
      </c>
    </row>
    <row r="6" spans="1:13" x14ac:dyDescent="0.3">
      <c r="A6" s="16" t="s">
        <v>279</v>
      </c>
      <c r="B6" s="16" t="s">
        <v>280</v>
      </c>
      <c r="C6" s="8" t="s">
        <v>281</v>
      </c>
      <c r="D6" s="8" t="s">
        <v>23</v>
      </c>
      <c r="E6" s="8">
        <v>423</v>
      </c>
      <c r="F6" s="8">
        <v>12</v>
      </c>
      <c r="G6" s="8">
        <v>0</v>
      </c>
      <c r="H6" s="8">
        <v>0</v>
      </c>
      <c r="I6" s="8">
        <f>SUM(F6:H6)</f>
        <v>12</v>
      </c>
      <c r="J6" s="17" t="s">
        <v>378</v>
      </c>
      <c r="K6" s="16" t="s">
        <v>282</v>
      </c>
      <c r="L6" s="16" t="s">
        <v>283</v>
      </c>
      <c r="M6" s="16" t="s">
        <v>284</v>
      </c>
    </row>
    <row r="7" spans="1:13" x14ac:dyDescent="0.3">
      <c r="A7" s="14"/>
      <c r="B7" s="14"/>
      <c r="C7" s="12"/>
      <c r="D7" s="12"/>
      <c r="E7" s="12"/>
      <c r="F7" s="12"/>
      <c r="G7" s="12"/>
      <c r="H7" s="12"/>
      <c r="I7" s="12"/>
      <c r="J7" s="11"/>
      <c r="K7" s="14"/>
      <c r="L7" s="14"/>
      <c r="M7" s="14"/>
    </row>
  </sheetData>
  <sortState ref="A4:M6">
    <sortCondition descending="1" ref="I4:I6"/>
  </sortState>
  <mergeCells count="1">
    <mergeCell ref="A1:M1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F6F96-F5EB-40DE-A653-F1AC879193F0}">
  <dimension ref="A1:N13"/>
  <sheetViews>
    <sheetView workbookViewId="0">
      <selection activeCell="I6" sqref="I6"/>
    </sheetView>
  </sheetViews>
  <sheetFormatPr defaultRowHeight="14.4" x14ac:dyDescent="0.3"/>
  <cols>
    <col min="1" max="1" width="16.109375" customWidth="1"/>
    <col min="2" max="2" width="11.5546875" customWidth="1"/>
    <col min="3" max="3" width="16.109375" customWidth="1"/>
    <col min="4" max="5" width="12.5546875" bestFit="1" customWidth="1"/>
    <col min="6" max="6" width="13.109375" bestFit="1" customWidth="1"/>
    <col min="7" max="7" width="11.21875" bestFit="1" customWidth="1"/>
    <col min="8" max="8" width="10.6640625" bestFit="1" customWidth="1"/>
    <col min="9" max="9" width="9.21875" customWidth="1"/>
    <col min="10" max="10" width="14.44140625" bestFit="1" customWidth="1"/>
    <col min="11" max="11" width="21.88671875" customWidth="1"/>
    <col min="12" max="12" width="14.77734375" bestFit="1" customWidth="1"/>
    <col min="13" max="13" width="11.33203125" bestFit="1" customWidth="1"/>
  </cols>
  <sheetData>
    <row r="1" spans="1:14" x14ac:dyDescent="0.3">
      <c r="B1" s="24" t="s">
        <v>15</v>
      </c>
      <c r="C1" s="24"/>
      <c r="D1" s="24"/>
      <c r="E1" s="24"/>
      <c r="F1" s="24"/>
      <c r="G1" s="24"/>
      <c r="H1" s="24"/>
      <c r="I1" s="24"/>
    </row>
    <row r="2" spans="1:14" x14ac:dyDescent="0.3">
      <c r="B2" s="1"/>
      <c r="C2" s="1"/>
      <c r="D2" s="1"/>
      <c r="E2" s="1"/>
      <c r="F2" s="1"/>
      <c r="G2" s="1"/>
      <c r="H2" s="1"/>
      <c r="I2" s="1"/>
    </row>
    <row r="3" spans="1:14" x14ac:dyDescent="0.3">
      <c r="A3" s="3" t="s">
        <v>19</v>
      </c>
      <c r="B3" s="3" t="s">
        <v>20</v>
      </c>
      <c r="C3" s="3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18</v>
      </c>
      <c r="L3" s="4" t="s">
        <v>21</v>
      </c>
      <c r="M3" s="4" t="s">
        <v>22</v>
      </c>
    </row>
    <row r="4" spans="1:14" x14ac:dyDescent="0.3">
      <c r="A4" s="16" t="s">
        <v>336</v>
      </c>
      <c r="B4" s="16" t="s">
        <v>337</v>
      </c>
      <c r="C4" s="8" t="s">
        <v>338</v>
      </c>
      <c r="D4" s="8" t="s">
        <v>23</v>
      </c>
      <c r="E4" s="8">
        <v>450</v>
      </c>
      <c r="F4" s="8">
        <v>16</v>
      </c>
      <c r="G4" s="8">
        <v>49</v>
      </c>
      <c r="H4" s="8">
        <v>10</v>
      </c>
      <c r="I4" s="8">
        <f>SUM(F4:H4)</f>
        <v>75</v>
      </c>
      <c r="J4" s="17" t="s">
        <v>374</v>
      </c>
      <c r="K4" s="16" t="s">
        <v>140</v>
      </c>
      <c r="L4" s="16" t="s">
        <v>328</v>
      </c>
      <c r="M4" s="16" t="s">
        <v>329</v>
      </c>
      <c r="N4" s="21"/>
    </row>
    <row r="5" spans="1:14" x14ac:dyDescent="0.3">
      <c r="A5" s="16" t="s">
        <v>339</v>
      </c>
      <c r="B5" s="16" t="s">
        <v>340</v>
      </c>
      <c r="C5" s="8" t="s">
        <v>341</v>
      </c>
      <c r="D5" s="8" t="s">
        <v>23</v>
      </c>
      <c r="E5" s="8">
        <v>450</v>
      </c>
      <c r="F5" s="8">
        <v>15</v>
      </c>
      <c r="G5" s="8">
        <v>46</v>
      </c>
      <c r="H5" s="8">
        <v>9</v>
      </c>
      <c r="I5" s="8">
        <f>SUM(F5:H5)</f>
        <v>70</v>
      </c>
      <c r="J5" s="17" t="s">
        <v>377</v>
      </c>
      <c r="K5" s="16" t="s">
        <v>140</v>
      </c>
      <c r="L5" s="16" t="s">
        <v>328</v>
      </c>
      <c r="M5" s="16" t="s">
        <v>329</v>
      </c>
      <c r="N5" s="21"/>
    </row>
    <row r="6" spans="1:14" x14ac:dyDescent="0.3">
      <c r="A6" s="16" t="s">
        <v>326</v>
      </c>
      <c r="B6" s="16" t="s">
        <v>92</v>
      </c>
      <c r="C6" s="8" t="s">
        <v>327</v>
      </c>
      <c r="D6" s="8" t="s">
        <v>23</v>
      </c>
      <c r="E6" s="8">
        <v>450</v>
      </c>
      <c r="F6" s="17">
        <v>17</v>
      </c>
      <c r="G6" s="17">
        <v>38</v>
      </c>
      <c r="H6" s="8">
        <v>8</v>
      </c>
      <c r="I6" s="8">
        <f>SUM(F6:H6)</f>
        <v>63</v>
      </c>
      <c r="J6" s="17" t="s">
        <v>378</v>
      </c>
      <c r="K6" s="16" t="s">
        <v>140</v>
      </c>
      <c r="L6" s="16" t="s">
        <v>328</v>
      </c>
      <c r="M6" s="16" t="s">
        <v>329</v>
      </c>
      <c r="N6" s="21"/>
    </row>
    <row r="7" spans="1:14" x14ac:dyDescent="0.3">
      <c r="A7" s="16" t="s">
        <v>330</v>
      </c>
      <c r="B7" s="16" t="s">
        <v>331</v>
      </c>
      <c r="C7" s="8" t="s">
        <v>332</v>
      </c>
      <c r="D7" s="8" t="s">
        <v>23</v>
      </c>
      <c r="E7" s="8">
        <v>450</v>
      </c>
      <c r="F7" s="8">
        <v>8</v>
      </c>
      <c r="G7" s="8">
        <v>41</v>
      </c>
      <c r="H7" s="8">
        <v>9</v>
      </c>
      <c r="I7" s="8">
        <f>SUM(F7:H7)</f>
        <v>58</v>
      </c>
      <c r="J7" s="17" t="s">
        <v>379</v>
      </c>
      <c r="K7" s="16" t="s">
        <v>140</v>
      </c>
      <c r="L7" s="16" t="s">
        <v>328</v>
      </c>
      <c r="M7" s="16" t="s">
        <v>329</v>
      </c>
      <c r="N7" s="21"/>
    </row>
    <row r="8" spans="1:14" x14ac:dyDescent="0.3">
      <c r="A8" s="16" t="s">
        <v>333</v>
      </c>
      <c r="B8" s="16" t="s">
        <v>334</v>
      </c>
      <c r="C8" s="8" t="s">
        <v>335</v>
      </c>
      <c r="D8" s="8" t="s">
        <v>23</v>
      </c>
      <c r="E8" s="8">
        <v>450</v>
      </c>
      <c r="F8" s="17">
        <v>11</v>
      </c>
      <c r="G8" s="17">
        <v>36</v>
      </c>
      <c r="H8" s="8">
        <v>7</v>
      </c>
      <c r="I8" s="8">
        <f>SUM(F8:H8)</f>
        <v>54</v>
      </c>
      <c r="J8" s="17" t="s">
        <v>380</v>
      </c>
      <c r="K8" s="16" t="s">
        <v>140</v>
      </c>
      <c r="L8" s="16" t="s">
        <v>328</v>
      </c>
      <c r="M8" s="16" t="s">
        <v>329</v>
      </c>
      <c r="N8" s="21"/>
    </row>
    <row r="9" spans="1:14" x14ac:dyDescent="0.3">
      <c r="A9" s="19"/>
      <c r="B9" s="19"/>
      <c r="C9" s="12"/>
      <c r="D9" s="12"/>
      <c r="E9" s="12"/>
      <c r="F9" s="12"/>
      <c r="G9" s="12"/>
      <c r="H9" s="12"/>
      <c r="I9" s="12"/>
      <c r="J9" s="20"/>
      <c r="K9" s="19"/>
      <c r="L9" s="19"/>
      <c r="M9" s="19"/>
      <c r="N9" s="21"/>
    </row>
    <row r="10" spans="1:14" x14ac:dyDescent="0.3">
      <c r="A10" s="22"/>
      <c r="B10" s="22"/>
      <c r="C10" s="1"/>
      <c r="D10" s="1"/>
      <c r="E10" s="1"/>
      <c r="F10" s="21"/>
      <c r="G10" s="21"/>
      <c r="H10" s="1"/>
      <c r="I10" s="1"/>
      <c r="J10" s="21"/>
      <c r="K10" s="22"/>
      <c r="L10" s="22"/>
      <c r="M10" s="22"/>
      <c r="N10" s="21"/>
    </row>
    <row r="11" spans="1:14" x14ac:dyDescent="0.3">
      <c r="A11" s="22"/>
      <c r="B11" s="22"/>
      <c r="C11" s="1"/>
      <c r="D11" s="1"/>
      <c r="E11" s="1"/>
      <c r="F11" s="21"/>
      <c r="G11" s="21"/>
      <c r="H11" s="1"/>
      <c r="I11" s="1"/>
      <c r="J11" s="21"/>
      <c r="K11" s="22"/>
      <c r="L11" s="22"/>
      <c r="M11" s="22"/>
      <c r="N11" s="21"/>
    </row>
    <row r="12" spans="1:14" x14ac:dyDescent="0.3">
      <c r="A12" s="22"/>
      <c r="B12" s="22"/>
      <c r="C12" s="1"/>
      <c r="D12" s="1"/>
      <c r="E12" s="1"/>
      <c r="F12" s="21"/>
      <c r="G12" s="21"/>
      <c r="H12" s="1"/>
      <c r="I12" s="1"/>
      <c r="J12" s="21"/>
      <c r="K12" s="22"/>
      <c r="L12" s="22"/>
      <c r="M12" s="22"/>
      <c r="N12" s="21"/>
    </row>
    <row r="13" spans="1:14" x14ac:dyDescent="0.3">
      <c r="A13" s="5"/>
      <c r="B13" s="5"/>
      <c r="C13" s="1"/>
      <c r="D13" s="1"/>
      <c r="E13" s="1"/>
      <c r="F13" s="2"/>
      <c r="G13" s="2"/>
      <c r="H13" s="1"/>
      <c r="I13" s="1"/>
      <c r="J13" s="2"/>
      <c r="K13" s="5"/>
      <c r="L13" s="5"/>
      <c r="M13" s="5"/>
    </row>
  </sheetData>
  <sortState ref="A4:M8">
    <sortCondition descending="1" ref="I4:I8"/>
  </sortState>
  <mergeCells count="1">
    <mergeCell ref="B1:I1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F0185-88AA-421C-9AD9-64880033E5F5}">
  <dimension ref="A1:M18"/>
  <sheetViews>
    <sheetView workbookViewId="0">
      <selection activeCell="L4" sqref="L4"/>
    </sheetView>
  </sheetViews>
  <sheetFormatPr defaultRowHeight="14.4" x14ac:dyDescent="0.3"/>
  <cols>
    <col min="1" max="1" width="16.6640625" style="2" bestFit="1" customWidth="1"/>
    <col min="2" max="2" width="10.6640625" style="2" customWidth="1"/>
    <col min="3" max="3" width="17.88671875" style="2" bestFit="1" customWidth="1"/>
    <col min="4" max="5" width="12.5546875" style="2" bestFit="1" customWidth="1"/>
    <col min="6" max="6" width="13.109375" style="2" bestFit="1" customWidth="1"/>
    <col min="7" max="7" width="11.21875" style="2" bestFit="1" customWidth="1"/>
    <col min="8" max="8" width="10.6640625" style="2" bestFit="1" customWidth="1"/>
    <col min="9" max="9" width="8.44140625" style="2" customWidth="1"/>
    <col min="10" max="10" width="14.44140625" style="2" bestFit="1" customWidth="1"/>
    <col min="11" max="11" width="34.33203125" style="2" bestFit="1" customWidth="1"/>
    <col min="12" max="12" width="19.77734375" style="2" customWidth="1"/>
    <col min="13" max="13" width="15" style="2" bestFit="1" customWidth="1"/>
    <col min="14" max="16384" width="8.88671875" style="2"/>
  </cols>
  <sheetData>
    <row r="1" spans="1:13" x14ac:dyDescent="0.3">
      <c r="B1" s="24" t="s">
        <v>16</v>
      </c>
      <c r="C1" s="24"/>
      <c r="D1" s="24"/>
      <c r="E1" s="24"/>
      <c r="F1" s="24"/>
      <c r="G1" s="24"/>
      <c r="H1" s="24"/>
      <c r="I1" s="24"/>
    </row>
    <row r="2" spans="1:13" x14ac:dyDescent="0.3">
      <c r="B2" s="1"/>
      <c r="C2" s="1"/>
      <c r="D2" s="1"/>
      <c r="E2" s="1"/>
      <c r="F2" s="1"/>
      <c r="G2" s="1"/>
      <c r="H2" s="1"/>
      <c r="I2" s="1"/>
    </row>
    <row r="3" spans="1:13" x14ac:dyDescent="0.3">
      <c r="A3" s="3" t="s">
        <v>19</v>
      </c>
      <c r="B3" s="3" t="s">
        <v>20</v>
      </c>
      <c r="C3" s="3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18</v>
      </c>
      <c r="L3" s="4" t="s">
        <v>21</v>
      </c>
      <c r="M3" s="4" t="s">
        <v>22</v>
      </c>
    </row>
    <row r="4" spans="1:13" ht="14.4" customHeight="1" x14ac:dyDescent="0.3">
      <c r="A4" s="16" t="s">
        <v>314</v>
      </c>
      <c r="B4" s="16" t="s">
        <v>315</v>
      </c>
      <c r="C4" s="8" t="s">
        <v>316</v>
      </c>
      <c r="D4" s="8" t="s">
        <v>23</v>
      </c>
      <c r="E4" s="8">
        <v>92</v>
      </c>
      <c r="F4" s="8">
        <v>32</v>
      </c>
      <c r="G4" s="8">
        <v>42</v>
      </c>
      <c r="H4" s="8">
        <v>10</v>
      </c>
      <c r="I4" s="17">
        <f t="shared" ref="I4:I14" si="0">SUM(F4:H4)</f>
        <v>84</v>
      </c>
      <c r="J4" s="17" t="s">
        <v>374</v>
      </c>
      <c r="K4" s="16" t="s">
        <v>63</v>
      </c>
      <c r="L4" s="18" t="s">
        <v>318</v>
      </c>
      <c r="M4" s="18" t="s">
        <v>319</v>
      </c>
    </row>
    <row r="5" spans="1:13" ht="14.4" customHeight="1" x14ac:dyDescent="0.3">
      <c r="A5" s="16" t="s">
        <v>302</v>
      </c>
      <c r="B5" s="16" t="s">
        <v>303</v>
      </c>
      <c r="C5" s="8" t="s">
        <v>304</v>
      </c>
      <c r="D5" s="8" t="s">
        <v>23</v>
      </c>
      <c r="E5" s="8">
        <v>92</v>
      </c>
      <c r="F5" s="17">
        <v>36</v>
      </c>
      <c r="G5" s="17">
        <v>36</v>
      </c>
      <c r="H5" s="8">
        <v>10</v>
      </c>
      <c r="I5" s="17">
        <f t="shared" si="0"/>
        <v>82</v>
      </c>
      <c r="J5" s="17" t="s">
        <v>377</v>
      </c>
      <c r="K5" s="16" t="s">
        <v>78</v>
      </c>
      <c r="L5" s="18" t="s">
        <v>300</v>
      </c>
      <c r="M5" s="18" t="s">
        <v>301</v>
      </c>
    </row>
    <row r="6" spans="1:13" ht="14.4" customHeight="1" x14ac:dyDescent="0.3">
      <c r="A6" s="16" t="s">
        <v>291</v>
      </c>
      <c r="B6" s="16" t="s">
        <v>292</v>
      </c>
      <c r="C6" s="8" t="s">
        <v>293</v>
      </c>
      <c r="D6" s="8" t="s">
        <v>23</v>
      </c>
      <c r="E6" s="8">
        <v>92</v>
      </c>
      <c r="F6" s="17">
        <v>31</v>
      </c>
      <c r="G6" s="17">
        <v>35</v>
      </c>
      <c r="H6" s="8">
        <v>10</v>
      </c>
      <c r="I6" s="17">
        <f t="shared" si="0"/>
        <v>76</v>
      </c>
      <c r="J6" s="17" t="s">
        <v>378</v>
      </c>
      <c r="K6" s="16" t="s">
        <v>196</v>
      </c>
      <c r="L6" s="18" t="s">
        <v>289</v>
      </c>
      <c r="M6" s="18" t="s">
        <v>290</v>
      </c>
    </row>
    <row r="7" spans="1:13" ht="14.4" customHeight="1" x14ac:dyDescent="0.3">
      <c r="A7" s="16" t="s">
        <v>191</v>
      </c>
      <c r="B7" s="16" t="s">
        <v>305</v>
      </c>
      <c r="C7" s="8" t="s">
        <v>306</v>
      </c>
      <c r="D7" s="8" t="s">
        <v>23</v>
      </c>
      <c r="E7" s="8">
        <v>92</v>
      </c>
      <c r="F7" s="17">
        <v>22</v>
      </c>
      <c r="G7" s="17">
        <v>43</v>
      </c>
      <c r="H7" s="8">
        <v>10</v>
      </c>
      <c r="I7" s="17">
        <f t="shared" si="0"/>
        <v>75</v>
      </c>
      <c r="J7" s="17" t="s">
        <v>379</v>
      </c>
      <c r="K7" s="16" t="s">
        <v>307</v>
      </c>
      <c r="L7" s="18" t="s">
        <v>308</v>
      </c>
      <c r="M7" s="18" t="s">
        <v>309</v>
      </c>
    </row>
    <row r="8" spans="1:13" ht="14.4" customHeight="1" x14ac:dyDescent="0.3">
      <c r="A8" s="16" t="s">
        <v>84</v>
      </c>
      <c r="B8" s="16" t="s">
        <v>287</v>
      </c>
      <c r="C8" s="8" t="s">
        <v>296</v>
      </c>
      <c r="D8" s="8" t="s">
        <v>23</v>
      </c>
      <c r="E8" s="8">
        <v>92</v>
      </c>
      <c r="F8" s="17">
        <v>31</v>
      </c>
      <c r="G8" s="17">
        <v>33</v>
      </c>
      <c r="H8" s="8">
        <v>10</v>
      </c>
      <c r="I8" s="17">
        <f t="shared" si="0"/>
        <v>74</v>
      </c>
      <c r="J8" s="17" t="s">
        <v>380</v>
      </c>
      <c r="K8" s="16" t="s">
        <v>196</v>
      </c>
      <c r="L8" s="18" t="s">
        <v>289</v>
      </c>
      <c r="M8" s="18" t="s">
        <v>290</v>
      </c>
    </row>
    <row r="9" spans="1:13" ht="14.4" customHeight="1" x14ac:dyDescent="0.3">
      <c r="A9" s="16" t="s">
        <v>294</v>
      </c>
      <c r="B9" s="16" t="s">
        <v>256</v>
      </c>
      <c r="C9" s="8" t="s">
        <v>295</v>
      </c>
      <c r="D9" s="8" t="s">
        <v>23</v>
      </c>
      <c r="E9" s="8">
        <v>92</v>
      </c>
      <c r="F9" s="17">
        <v>22</v>
      </c>
      <c r="G9" s="17">
        <v>35</v>
      </c>
      <c r="H9" s="8">
        <v>10</v>
      </c>
      <c r="I9" s="17">
        <f>SUM(F9:H9)</f>
        <v>67</v>
      </c>
      <c r="J9" s="17" t="s">
        <v>381</v>
      </c>
      <c r="K9" s="16" t="s">
        <v>196</v>
      </c>
      <c r="L9" s="18" t="s">
        <v>289</v>
      </c>
      <c r="M9" s="18" t="s">
        <v>290</v>
      </c>
    </row>
    <row r="10" spans="1:13" ht="14.4" customHeight="1" x14ac:dyDescent="0.3">
      <c r="A10" s="16" t="s">
        <v>297</v>
      </c>
      <c r="B10" s="16" t="s">
        <v>298</v>
      </c>
      <c r="C10" s="8" t="s">
        <v>299</v>
      </c>
      <c r="D10" s="8" t="s">
        <v>23</v>
      </c>
      <c r="E10" s="8">
        <v>92</v>
      </c>
      <c r="F10" s="17">
        <v>18</v>
      </c>
      <c r="G10" s="17">
        <v>39</v>
      </c>
      <c r="H10" s="8">
        <v>10</v>
      </c>
      <c r="I10" s="17">
        <f>SUM(F10:H10)</f>
        <v>67</v>
      </c>
      <c r="J10" s="17" t="s">
        <v>375</v>
      </c>
      <c r="K10" s="16" t="s">
        <v>78</v>
      </c>
      <c r="L10" s="18" t="s">
        <v>300</v>
      </c>
      <c r="M10" s="18" t="s">
        <v>301</v>
      </c>
    </row>
    <row r="11" spans="1:13" ht="14.4" customHeight="1" x14ac:dyDescent="0.3">
      <c r="A11" s="16" t="s">
        <v>323</v>
      </c>
      <c r="B11" s="16" t="s">
        <v>324</v>
      </c>
      <c r="C11" s="8" t="s">
        <v>325</v>
      </c>
      <c r="D11" s="8" t="s">
        <v>23</v>
      </c>
      <c r="E11" s="8">
        <v>92</v>
      </c>
      <c r="F11" s="8">
        <v>17</v>
      </c>
      <c r="G11" s="8">
        <v>40</v>
      </c>
      <c r="H11" s="8">
        <v>10</v>
      </c>
      <c r="I11" s="17">
        <f>SUM(F11:H11)</f>
        <v>67</v>
      </c>
      <c r="J11" s="17" t="s">
        <v>376</v>
      </c>
      <c r="K11" s="16" t="s">
        <v>78</v>
      </c>
      <c r="L11" s="18" t="s">
        <v>300</v>
      </c>
      <c r="M11" s="18" t="s">
        <v>301</v>
      </c>
    </row>
    <row r="12" spans="1:13" ht="14.4" customHeight="1" x14ac:dyDescent="0.3">
      <c r="A12" s="15" t="s">
        <v>286</v>
      </c>
      <c r="B12" s="16" t="s">
        <v>287</v>
      </c>
      <c r="C12" s="8" t="s">
        <v>288</v>
      </c>
      <c r="D12" s="8" t="s">
        <v>23</v>
      </c>
      <c r="E12" s="8">
        <v>92</v>
      </c>
      <c r="F12" s="17">
        <v>12</v>
      </c>
      <c r="G12" s="17">
        <v>45</v>
      </c>
      <c r="H12" s="8">
        <v>10</v>
      </c>
      <c r="I12" s="17">
        <f>SUM(F12:H12)</f>
        <v>67</v>
      </c>
      <c r="J12" s="17" t="s">
        <v>382</v>
      </c>
      <c r="K12" s="16" t="s">
        <v>196</v>
      </c>
      <c r="L12" s="18" t="s">
        <v>289</v>
      </c>
      <c r="M12" s="18" t="s">
        <v>290</v>
      </c>
    </row>
    <row r="13" spans="1:13" ht="14.4" customHeight="1" x14ac:dyDescent="0.3">
      <c r="A13" s="16" t="s">
        <v>320</v>
      </c>
      <c r="B13" s="16" t="s">
        <v>321</v>
      </c>
      <c r="C13" s="8" t="s">
        <v>322</v>
      </c>
      <c r="D13" s="8" t="s">
        <v>23</v>
      </c>
      <c r="E13" s="8">
        <v>92</v>
      </c>
      <c r="F13" s="17">
        <v>17</v>
      </c>
      <c r="G13" s="17">
        <v>36</v>
      </c>
      <c r="H13" s="8">
        <v>10</v>
      </c>
      <c r="I13" s="17">
        <f t="shared" si="0"/>
        <v>63</v>
      </c>
      <c r="J13" s="17" t="s">
        <v>383</v>
      </c>
      <c r="K13" s="16" t="s">
        <v>307</v>
      </c>
      <c r="L13" s="18" t="s">
        <v>308</v>
      </c>
      <c r="M13" s="18" t="s">
        <v>309</v>
      </c>
    </row>
    <row r="14" spans="1:13" ht="14.4" customHeight="1" x14ac:dyDescent="0.3">
      <c r="A14" s="16" t="s">
        <v>310</v>
      </c>
      <c r="B14" s="16" t="s">
        <v>311</v>
      </c>
      <c r="C14" s="8" t="s">
        <v>317</v>
      </c>
      <c r="D14" s="8" t="s">
        <v>23</v>
      </c>
      <c r="E14" s="8">
        <v>92</v>
      </c>
      <c r="F14" s="17">
        <v>13</v>
      </c>
      <c r="G14" s="17">
        <v>34</v>
      </c>
      <c r="H14" s="8">
        <v>10</v>
      </c>
      <c r="I14" s="17">
        <f t="shared" si="0"/>
        <v>57</v>
      </c>
      <c r="J14" s="17" t="s">
        <v>385</v>
      </c>
      <c r="K14" s="16" t="s">
        <v>140</v>
      </c>
      <c r="L14" s="18" t="s">
        <v>312</v>
      </c>
      <c r="M14" s="18" t="s">
        <v>313</v>
      </c>
    </row>
    <row r="15" spans="1:13" ht="14.4" customHeight="1" x14ac:dyDescent="0.3">
      <c r="A15" s="19"/>
      <c r="B15" s="19"/>
      <c r="C15" s="12"/>
      <c r="D15" s="12"/>
      <c r="E15" s="12"/>
      <c r="F15" s="12"/>
      <c r="G15" s="12"/>
      <c r="H15" s="12"/>
      <c r="I15" s="20"/>
      <c r="J15" s="20"/>
      <c r="K15" s="19"/>
      <c r="L15" s="19"/>
      <c r="M15" s="19"/>
    </row>
    <row r="16" spans="1:13" x14ac:dyDescent="0.3">
      <c r="A16" s="21"/>
      <c r="B16" s="21"/>
      <c r="C16" s="1"/>
      <c r="D16" s="1"/>
      <c r="E16" s="1"/>
      <c r="F16" s="1"/>
      <c r="G16" s="1"/>
      <c r="H16" s="1"/>
      <c r="I16" s="1"/>
      <c r="J16" s="21"/>
      <c r="K16" s="21"/>
      <c r="L16" s="21"/>
      <c r="M16" s="21"/>
    </row>
    <row r="17" spans="1:13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</sheetData>
  <sortState ref="A4:M14">
    <sortCondition descending="1" ref="I4:I14"/>
  </sortState>
  <mergeCells count="1">
    <mergeCell ref="B1:I1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s_Teacher_Only_SectionGroup xmlns="9434a443-84fa-4cf9-a33d-069b0a52521f" xsi:nil="true"/>
    <CultureName xmlns="9434a443-84fa-4cf9-a33d-069b0a52521f" xsi:nil="true"/>
    <Students xmlns="9434a443-84fa-4cf9-a33d-069b0a52521f">
      <UserInfo>
        <DisplayName/>
        <AccountId xsi:nil="true"/>
        <AccountType/>
      </UserInfo>
    </Students>
    <_activity xmlns="9434a443-84fa-4cf9-a33d-069b0a52521f" xsi:nil="true"/>
    <Templates xmlns="9434a443-84fa-4cf9-a33d-069b0a52521f" xsi:nil="true"/>
    <Self_Registration_Enabled xmlns="9434a443-84fa-4cf9-a33d-069b0a52521f" xsi:nil="true"/>
    <Teachers xmlns="9434a443-84fa-4cf9-a33d-069b0a52521f">
      <UserInfo>
        <DisplayName/>
        <AccountId xsi:nil="true"/>
        <AccountType/>
      </UserInfo>
    </Teachers>
    <Distribution_Groups xmlns="9434a443-84fa-4cf9-a33d-069b0a52521f" xsi:nil="true"/>
    <IsNotebookLocked xmlns="9434a443-84fa-4cf9-a33d-069b0a52521f" xsi:nil="true"/>
    <LMS_Mappings xmlns="9434a443-84fa-4cf9-a33d-069b0a52521f" xsi:nil="true"/>
    <DefaultSectionNames xmlns="9434a443-84fa-4cf9-a33d-069b0a52521f" xsi:nil="true"/>
    <Math_Settings xmlns="9434a443-84fa-4cf9-a33d-069b0a52521f" xsi:nil="true"/>
    <NotebookType xmlns="9434a443-84fa-4cf9-a33d-069b0a52521f" xsi:nil="true"/>
    <Is_Collaboration_Space_Locked xmlns="9434a443-84fa-4cf9-a33d-069b0a52521f" xsi:nil="true"/>
    <FolderType xmlns="9434a443-84fa-4cf9-a33d-069b0a52521f" xsi:nil="true"/>
    <Owner xmlns="9434a443-84fa-4cf9-a33d-069b0a52521f">
      <UserInfo>
        <DisplayName/>
        <AccountId xsi:nil="true"/>
        <AccountType/>
      </UserInfo>
    </Owner>
    <Student_Groups xmlns="9434a443-84fa-4cf9-a33d-069b0a52521f">
      <UserInfo>
        <DisplayName/>
        <AccountId xsi:nil="true"/>
        <AccountType/>
      </UserInfo>
    </Student_Groups>
    <AppVersion xmlns="9434a443-84fa-4cf9-a33d-069b0a52521f" xsi:nil="true"/>
    <Invited_Students xmlns="9434a443-84fa-4cf9-a33d-069b0a52521f" xsi:nil="true"/>
    <TeamsChannelId xmlns="9434a443-84fa-4cf9-a33d-069b0a52521f" xsi:nil="true"/>
    <Invited_Teachers xmlns="9434a443-84fa-4cf9-a33d-069b0a52521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99BE1197BC5142A7CD42332C99AB5B" ma:contentTypeVersion="38" ma:contentTypeDescription="Create a new document." ma:contentTypeScope="" ma:versionID="961f9049a9a92fd92e673f8ab5eefd56">
  <xsd:schema xmlns:xsd="http://www.w3.org/2001/XMLSchema" xmlns:xs="http://www.w3.org/2001/XMLSchema" xmlns:p="http://schemas.microsoft.com/office/2006/metadata/properties" xmlns:ns3="4ff88097-5f09-44d0-b237-70f9a2d9c793" xmlns:ns4="9434a443-84fa-4cf9-a33d-069b0a52521f" targetNamespace="http://schemas.microsoft.com/office/2006/metadata/properties" ma:root="true" ma:fieldsID="21aff509d6cef1253cf9fb3426855823" ns3:_="" ns4:_="">
    <xsd:import namespace="4ff88097-5f09-44d0-b237-70f9a2d9c793"/>
    <xsd:import namespace="9434a443-84fa-4cf9-a33d-069b0a52521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4:Math_Settings" minOccurs="0"/>
                <xsd:element ref="ns4:Distribution_Groups" minOccurs="0"/>
                <xsd:element ref="ns4:LMS_Mapping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88097-5f09-44d0-b237-70f9a2d9c79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4a443-84fa-4cf9-a33d-069b0a525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3" nillable="true" ma:displayName="Notebook Type" ma:internalName="NotebookType">
      <xsd:simpleType>
        <xsd:restriction base="dms:Text"/>
      </xsd:simpleType>
    </xsd:element>
    <xsd:element name="FolderType" ma:index="14" nillable="true" ma:displayName="Folder Type" ma:internalName="FolderType">
      <xsd:simpleType>
        <xsd:restriction base="dms:Text"/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msChannelId" ma:index="17" nillable="true" ma:displayName="Teams Channel Id" ma:internalName="TeamsChannelId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0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Math_Settings" ma:index="30" nillable="true" ma:displayName="Math Settings" ma:internalName="Math_Settings">
      <xsd:simpleType>
        <xsd:restriction base="dms:Text"/>
      </xsd:simpleType>
    </xsd:element>
    <xsd:element name="Distribution_Groups" ma:index="31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2" nillable="true" ma:displayName="LMS Mappings" ma:internalName="LMS_Mappings">
      <xsd:simpleType>
        <xsd:restriction base="dms:Note">
          <xsd:maxLength value="255"/>
        </xsd:restriction>
      </xsd:simpleType>
    </xsd:element>
    <xsd:element name="MediaServiceDateTaken" ma:index="3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Location" ma:index="3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4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43" nillable="true" ma:displayName="_activity" ma:hidden="true" ma:internalName="_activity">
      <xsd:simpleType>
        <xsd:restriction base="dms:Note"/>
      </xsd:simpleType>
    </xsd:element>
    <xsd:element name="MediaServiceObjectDetectorVersions" ma:index="4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4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513B88-490E-482D-966D-71CBBBC8423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434a443-84fa-4cf9-a33d-069b0a52521f"/>
    <ds:schemaRef ds:uri="4ff88097-5f09-44d0-b237-70f9a2d9c79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21B6817-31AF-4158-B214-482BE26C53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F4E2A2-2880-4385-BA09-3E99632A93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88097-5f09-44d0-b237-70f9a2d9c793"/>
    <ds:schemaRef ds:uri="9434a443-84fa-4cf9-a33d-069b0a525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Maketarstvo i modelarstvo</vt:lpstr>
      <vt:lpstr>Graditeljstvo</vt:lpstr>
      <vt:lpstr>Obrada materijala</vt:lpstr>
      <vt:lpstr>Strojarske konstrukcije</vt:lpstr>
      <vt:lpstr>Elektronika</vt:lpstr>
      <vt:lpstr>Elektrotehnika</vt:lpstr>
      <vt:lpstr>Automatika</vt:lpstr>
      <vt:lpstr>Radiokomunikacije</vt:lpstr>
      <vt:lpstr>Fotografija</vt:lpstr>
      <vt:lpstr>Modelarstvo uporabnih tehničkih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2025-04-02T13:20:33Z</cp:lastPrinted>
  <dcterms:created xsi:type="dcterms:W3CDTF">2015-06-05T18:19:34Z</dcterms:created>
  <dcterms:modified xsi:type="dcterms:W3CDTF">2025-04-02T14:08:42Z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0x010100FE99BE1197BC5142A7CD42332C99AB5B</vt:lpwstr>
  </property>
</Properties>
</file>