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Županijsko - leon\Popis - lozinke\"/>
    </mc:Choice>
  </mc:AlternateContent>
  <xr:revisionPtr revIDLastSave="0" documentId="13_ncr:1_{5E4E416B-80AC-49BE-9F70-354DFF976D87}" xr6:coauthVersionLast="45" xr6:coauthVersionMax="47" xr10:uidLastSave="{00000000-0000-0000-0000-000000000000}"/>
  <bookViews>
    <workbookView xWindow="-110" yWindow="-110" windowWidth="19420" windowHeight="10420" xr2:uid="{6125769F-E864-5F42-899C-EE406CC1B30E}"/>
  </bookViews>
  <sheets>
    <sheet name="450.RADIOKOMUNIKACIJ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2" i="1"/>
  <c r="J7" i="1"/>
  <c r="J9" i="1"/>
  <c r="J4" i="1"/>
  <c r="J5" i="1"/>
  <c r="J8" i="1"/>
  <c r="J6" i="1"/>
  <c r="J11" i="1"/>
  <c r="K8" i="1" l="1"/>
  <c r="K9" i="1"/>
  <c r="K7" i="1"/>
  <c r="K11" i="1"/>
  <c r="K5" i="1"/>
  <c r="K6" i="1"/>
  <c r="K12" i="1"/>
  <c r="K4" i="1"/>
  <c r="K10" i="1"/>
</calcChain>
</file>

<file path=xl/sharedStrings.xml><?xml version="1.0" encoding="utf-8"?>
<sst xmlns="http://schemas.openxmlformats.org/spreadsheetml/2006/main" count="48" uniqueCount="40">
  <si>
    <t>Rbr.</t>
  </si>
  <si>
    <t>Zaporka</t>
  </si>
  <si>
    <t>Ime</t>
  </si>
  <si>
    <t>Prezime</t>
  </si>
  <si>
    <t>Školska godina</t>
  </si>
  <si>
    <t>Broj kategorije</t>
  </si>
  <si>
    <t>Pisana provjera</t>
  </si>
  <si>
    <t>Praktičan rad</t>
  </si>
  <si>
    <t>Obrana rada</t>
  </si>
  <si>
    <t>Bodovi</t>
  </si>
  <si>
    <t>Osvojeno mjesto</t>
  </si>
  <si>
    <t>PLEME</t>
  </si>
  <si>
    <t>Roko</t>
  </si>
  <si>
    <t>Vluh</t>
  </si>
  <si>
    <t>2021./2022.</t>
  </si>
  <si>
    <t>PTICA</t>
  </si>
  <si>
    <t>Nikola</t>
  </si>
  <si>
    <t>Tkalčić</t>
  </si>
  <si>
    <t>PLUTO</t>
  </si>
  <si>
    <t>Luka</t>
  </si>
  <si>
    <t>Ožura</t>
  </si>
  <si>
    <t>POPAJ</t>
  </si>
  <si>
    <t>Lana</t>
  </si>
  <si>
    <t>Hrešć</t>
  </si>
  <si>
    <t>PLIMA</t>
  </si>
  <si>
    <t>Vita</t>
  </si>
  <si>
    <t>Tompić</t>
  </si>
  <si>
    <t>PLOHA</t>
  </si>
  <si>
    <t>Tija</t>
  </si>
  <si>
    <t>Posedi</t>
  </si>
  <si>
    <t>PETAK</t>
  </si>
  <si>
    <t>Hana</t>
  </si>
  <si>
    <t>Krklec</t>
  </si>
  <si>
    <t>POTOK</t>
  </si>
  <si>
    <t>Azra</t>
  </si>
  <si>
    <t>Solarić</t>
  </si>
  <si>
    <t>PIZZA</t>
  </si>
  <si>
    <t>Lara</t>
  </si>
  <si>
    <t>Brajić</t>
  </si>
  <si>
    <t>RADIOKOMUNIKACIJA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</si>
</sst>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b/>
      <sz val="10"/>
      <color rgb="FFFFFFFF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2EFD9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rgb="FFD9E2F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1" fontId="0" fillId="6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1" fontId="0" fillId="7" borderId="2" xfId="0" applyNumberForma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1" fontId="0" fillId="8" borderId="2" xfId="0" applyNumberForma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1" fontId="0" fillId="9" borderId="2" xfId="0" applyNumberForma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B931C-3327-724D-8789-4E624256B922}">
  <dimension ref="A1:X998"/>
  <sheetViews>
    <sheetView tabSelected="1" topLeftCell="B1" zoomScale="139" workbookViewId="0">
      <selection activeCell="B1" sqref="B1:K1"/>
    </sheetView>
  </sheetViews>
  <sheetFormatPr defaultColWidth="14.453125" defaultRowHeight="15" customHeight="1" x14ac:dyDescent="0.35"/>
  <cols>
    <col min="1" max="1" width="8.81640625" hidden="1" customWidth="1"/>
    <col min="2" max="4" width="8.81640625" customWidth="1"/>
    <col min="5" max="5" width="15" bestFit="1" customWidth="1"/>
    <col min="6" max="6" width="11.6328125" customWidth="1"/>
    <col min="7" max="7" width="12" customWidth="1"/>
    <col min="8" max="8" width="10.453125" customWidth="1"/>
    <col min="9" max="9" width="9.81640625" customWidth="1"/>
    <col min="10" max="10" width="8.81640625" customWidth="1"/>
    <col min="11" max="11" width="13.1796875" customWidth="1"/>
    <col min="12" max="24" width="8.81640625" customWidth="1"/>
  </cols>
  <sheetData>
    <row r="1" spans="1:24" ht="14.5" x14ac:dyDescent="0.35">
      <c r="A1" s="1"/>
      <c r="B1" s="17" t="s">
        <v>39</v>
      </c>
      <c r="C1" s="17"/>
      <c r="D1" s="17"/>
      <c r="E1" s="17"/>
      <c r="F1" s="17"/>
      <c r="G1" s="17"/>
      <c r="H1" s="17"/>
      <c r="I1" s="17"/>
      <c r="J1" s="17"/>
      <c r="K1" s="1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4.5" x14ac:dyDescent="0.35">
      <c r="A3" s="2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4.5" x14ac:dyDescent="0.35">
      <c r="A4" s="4">
        <v>1</v>
      </c>
      <c r="B4" s="8" t="s">
        <v>24</v>
      </c>
      <c r="C4" s="9" t="s">
        <v>25</v>
      </c>
      <c r="D4" s="9" t="s">
        <v>26</v>
      </c>
      <c r="E4" s="10" t="s">
        <v>14</v>
      </c>
      <c r="F4" s="10">
        <v>450</v>
      </c>
      <c r="G4" s="10">
        <v>24</v>
      </c>
      <c r="H4" s="10">
        <v>50</v>
      </c>
      <c r="I4" s="10">
        <v>9</v>
      </c>
      <c r="J4" s="10">
        <f t="shared" ref="J4:J12" si="0">SUM(G4:I4)</f>
        <v>83</v>
      </c>
      <c r="K4" s="10">
        <f t="shared" ref="K4:K12" si="1">RANK(J4,$J$4:$J$12)</f>
        <v>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5" x14ac:dyDescent="0.35">
      <c r="A5" s="5">
        <v>2</v>
      </c>
      <c r="B5" s="11" t="s">
        <v>21</v>
      </c>
      <c r="C5" s="12" t="s">
        <v>22</v>
      </c>
      <c r="D5" s="12" t="s">
        <v>23</v>
      </c>
      <c r="E5" s="12" t="s">
        <v>14</v>
      </c>
      <c r="F5" s="12">
        <v>450</v>
      </c>
      <c r="G5" s="12">
        <v>19</v>
      </c>
      <c r="H5" s="12">
        <v>49</v>
      </c>
      <c r="I5" s="12">
        <v>8</v>
      </c>
      <c r="J5" s="12">
        <f t="shared" si="0"/>
        <v>76</v>
      </c>
      <c r="K5" s="12">
        <f t="shared" si="1"/>
        <v>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5" x14ac:dyDescent="0.35">
      <c r="A6" s="4">
        <v>3</v>
      </c>
      <c r="B6" s="13" t="s">
        <v>15</v>
      </c>
      <c r="C6" s="14" t="s">
        <v>16</v>
      </c>
      <c r="D6" s="14" t="s">
        <v>17</v>
      </c>
      <c r="E6" s="14" t="s">
        <v>14</v>
      </c>
      <c r="F6" s="14">
        <v>450</v>
      </c>
      <c r="G6" s="14">
        <v>18</v>
      </c>
      <c r="H6" s="14">
        <v>41</v>
      </c>
      <c r="I6" s="14">
        <v>9</v>
      </c>
      <c r="J6" s="14">
        <f t="shared" si="0"/>
        <v>68</v>
      </c>
      <c r="K6" s="14">
        <f t="shared" si="1"/>
        <v>3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5" x14ac:dyDescent="0.35">
      <c r="A7" s="6">
        <v>4</v>
      </c>
      <c r="B7" s="8" t="s">
        <v>30</v>
      </c>
      <c r="C7" s="10" t="s">
        <v>31</v>
      </c>
      <c r="D7" s="10" t="s">
        <v>32</v>
      </c>
      <c r="E7" s="10" t="s">
        <v>14</v>
      </c>
      <c r="F7" s="10">
        <v>450</v>
      </c>
      <c r="G7" s="10">
        <v>10</v>
      </c>
      <c r="H7" s="10">
        <v>46</v>
      </c>
      <c r="I7" s="10">
        <v>9</v>
      </c>
      <c r="J7" s="10">
        <f t="shared" si="0"/>
        <v>65</v>
      </c>
      <c r="K7" s="10">
        <f t="shared" si="1"/>
        <v>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5" x14ac:dyDescent="0.35">
      <c r="A8" s="4">
        <v>5</v>
      </c>
      <c r="B8" s="8" t="s">
        <v>18</v>
      </c>
      <c r="C8" s="10" t="s">
        <v>19</v>
      </c>
      <c r="D8" s="10" t="s">
        <v>20</v>
      </c>
      <c r="E8" s="10" t="s">
        <v>14</v>
      </c>
      <c r="F8" s="10">
        <v>450</v>
      </c>
      <c r="G8" s="10">
        <v>10</v>
      </c>
      <c r="H8" s="10">
        <v>46</v>
      </c>
      <c r="I8" s="10">
        <v>8</v>
      </c>
      <c r="J8" s="10">
        <f t="shared" si="0"/>
        <v>64</v>
      </c>
      <c r="K8" s="10">
        <f t="shared" si="1"/>
        <v>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5" x14ac:dyDescent="0.35">
      <c r="A9" s="7">
        <v>6</v>
      </c>
      <c r="B9" s="15" t="s">
        <v>27</v>
      </c>
      <c r="C9" s="16" t="s">
        <v>28</v>
      </c>
      <c r="D9" s="16" t="s">
        <v>29</v>
      </c>
      <c r="E9" s="16" t="s">
        <v>14</v>
      </c>
      <c r="F9" s="16">
        <v>450</v>
      </c>
      <c r="G9" s="16">
        <v>9</v>
      </c>
      <c r="H9" s="16">
        <v>45</v>
      </c>
      <c r="I9" s="16">
        <v>8</v>
      </c>
      <c r="J9" s="16">
        <f t="shared" si="0"/>
        <v>62</v>
      </c>
      <c r="K9" s="16">
        <f t="shared" si="1"/>
        <v>6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5" x14ac:dyDescent="0.35">
      <c r="A10" s="4">
        <v>7</v>
      </c>
      <c r="B10" s="8" t="s">
        <v>36</v>
      </c>
      <c r="C10" s="10" t="s">
        <v>37</v>
      </c>
      <c r="D10" s="10" t="s">
        <v>38</v>
      </c>
      <c r="E10" s="10" t="s">
        <v>14</v>
      </c>
      <c r="F10" s="10">
        <v>450</v>
      </c>
      <c r="G10" s="10">
        <v>8</v>
      </c>
      <c r="H10" s="10">
        <v>45</v>
      </c>
      <c r="I10" s="10">
        <v>9</v>
      </c>
      <c r="J10" s="10">
        <f t="shared" si="0"/>
        <v>62</v>
      </c>
      <c r="K10" s="10">
        <f t="shared" si="1"/>
        <v>6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5" x14ac:dyDescent="0.35">
      <c r="A11" s="5">
        <v>8</v>
      </c>
      <c r="B11" s="8" t="s">
        <v>11</v>
      </c>
      <c r="C11" s="10" t="s">
        <v>12</v>
      </c>
      <c r="D11" s="10" t="s">
        <v>13</v>
      </c>
      <c r="E11" s="10" t="s">
        <v>14</v>
      </c>
      <c r="F11" s="10">
        <v>450</v>
      </c>
      <c r="G11" s="10">
        <v>4</v>
      </c>
      <c r="H11" s="10">
        <v>43</v>
      </c>
      <c r="I11" s="10">
        <v>5</v>
      </c>
      <c r="J11" s="10">
        <f t="shared" si="0"/>
        <v>52</v>
      </c>
      <c r="K11" s="10">
        <f t="shared" si="1"/>
        <v>8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5" x14ac:dyDescent="0.35">
      <c r="A12" s="4">
        <v>9</v>
      </c>
      <c r="B12" s="13" t="s">
        <v>33</v>
      </c>
      <c r="C12" s="14" t="s">
        <v>34</v>
      </c>
      <c r="D12" s="14" t="s">
        <v>35</v>
      </c>
      <c r="E12" s="14" t="s">
        <v>14</v>
      </c>
      <c r="F12" s="14">
        <v>450</v>
      </c>
      <c r="G12" s="14">
        <v>7</v>
      </c>
      <c r="H12" s="14">
        <v>43</v>
      </c>
      <c r="I12" s="14">
        <v>2</v>
      </c>
      <c r="J12" s="14">
        <f t="shared" si="0"/>
        <v>52</v>
      </c>
      <c r="K12" s="14">
        <f t="shared" si="1"/>
        <v>8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5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5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5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5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5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5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</sheetData>
  <sortState xmlns:xlrd2="http://schemas.microsoft.com/office/spreadsheetml/2017/richdata2" ref="B4:K12">
    <sortCondition ref="K4:K12"/>
  </sortState>
  <mergeCells count="1">
    <mergeCell ref="B1:K1"/>
  </mergeCells>
  <dataValidations count="2">
    <dataValidation type="decimal" allowBlank="1" showErrorMessage="1" sqref="J4:J12" xr:uid="{506CE425-747E-9049-94A3-760C0FF9E1BA}">
      <formula1>0</formula1>
      <formula2>1555</formula2>
    </dataValidation>
    <dataValidation type="decimal" allowBlank="1" showErrorMessage="1" sqref="A4:A12 F4:F12" xr:uid="{2427DB53-FAC7-B54E-A744-26CBC322601B}">
      <formula1>1</formula1>
      <formula2>2000</formula2>
    </dataValidation>
  </dataValidation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450.RADIOKOMUNIKACIJA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Jelena</cp:lastModifiedBy>
  <cp:lastPrinted>2022-03-04T16:47:03Z</cp:lastPrinted>
  <dcterms:created xsi:type="dcterms:W3CDTF">2022-03-04T16:44:50Z</dcterms:created>
  <dcterms:modified xsi:type="dcterms:W3CDTF">2022-03-04T18:51:58Z</dcterms:modified>
</cp:coreProperties>
</file>